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96" yWindow="36" windowWidth="15180" windowHeight="9468" activeTab="0"/>
  </bookViews>
  <sheets>
    <sheet name="Menu" sheetId="1" r:id="rId1"/>
    <sheet name="Toelichting" sheetId="2" r:id="rId2"/>
    <sheet name="Codes" sheetId="3" r:id="rId3"/>
    <sheet name="Data" sheetId="4" r:id="rId4"/>
    <sheet name="Database" sheetId="5" r:id="rId5"/>
    <sheet name="Sjabloon" sheetId="6" r:id="rId6"/>
  </sheets>
  <externalReferences>
    <externalReference r:id="rId9"/>
  </externalReferences>
  <definedNames>
    <definedName name="_xlnm.Print_Area" localSheetId="5">'Sjabloon'!$B$7:$M$40</definedName>
    <definedName name="Codes">'Codes'!$A$2:$A$8</definedName>
    <definedName name="Data">'Data'!$A$1:$G$106</definedName>
    <definedName name="Deelnemernaam">'Codes'!$C$1:$C$3</definedName>
    <definedName name="Temp">#REF!</definedName>
  </definedNames>
  <calcPr fullCalcOnLoad="1"/>
</workbook>
</file>

<file path=xl/sharedStrings.xml><?xml version="1.0" encoding="utf-8"?>
<sst xmlns="http://schemas.openxmlformats.org/spreadsheetml/2006/main" count="230" uniqueCount="179">
  <si>
    <t>Jaar :</t>
  </si>
  <si>
    <t>Week :</t>
  </si>
  <si>
    <t>Naam:</t>
  </si>
  <si>
    <t>Personeelsnummer:</t>
  </si>
  <si>
    <t>Locatie:</t>
  </si>
  <si>
    <t>Maandag</t>
  </si>
  <si>
    <t>Dinsdag</t>
  </si>
  <si>
    <t>Woensdag</t>
  </si>
  <si>
    <t>Donderdag</t>
  </si>
  <si>
    <t>Vrijdag</t>
  </si>
  <si>
    <t>Zaterdag</t>
  </si>
  <si>
    <t>Zondag</t>
  </si>
  <si>
    <t>Totaal</t>
  </si>
  <si>
    <t>Werkzaamheden</t>
  </si>
  <si>
    <t>Uren</t>
  </si>
  <si>
    <t>Totaal ESF uren</t>
  </si>
  <si>
    <t>Overige activiteiten *</t>
  </si>
  <si>
    <t>Totaal gewerkte uren</t>
  </si>
  <si>
    <t>Handtekening Leidinggevende</t>
  </si>
  <si>
    <t>Datum aftekening:</t>
  </si>
  <si>
    <t>wknrs</t>
  </si>
  <si>
    <t>ma</t>
  </si>
  <si>
    <t>di</t>
  </si>
  <si>
    <t>wo</t>
  </si>
  <si>
    <t>do</t>
  </si>
  <si>
    <t>vr</t>
  </si>
  <si>
    <t>za</t>
  </si>
  <si>
    <t>200652</t>
  </si>
  <si>
    <t>20071</t>
  </si>
  <si>
    <t>20072</t>
  </si>
  <si>
    <t>20073</t>
  </si>
  <si>
    <t>20074</t>
  </si>
  <si>
    <t>20075</t>
  </si>
  <si>
    <t>20076</t>
  </si>
  <si>
    <t>20077</t>
  </si>
  <si>
    <t>20078</t>
  </si>
  <si>
    <t>20079</t>
  </si>
  <si>
    <t>200710</t>
  </si>
  <si>
    <t>200711</t>
  </si>
  <si>
    <t>200712</t>
  </si>
  <si>
    <t>200713</t>
  </si>
  <si>
    <t>200714</t>
  </si>
  <si>
    <t>200715</t>
  </si>
  <si>
    <t>200716</t>
  </si>
  <si>
    <t>200717</t>
  </si>
  <si>
    <t>200718</t>
  </si>
  <si>
    <t>200719</t>
  </si>
  <si>
    <t>200720</t>
  </si>
  <si>
    <t>200721</t>
  </si>
  <si>
    <t>200722</t>
  </si>
  <si>
    <t>200723</t>
  </si>
  <si>
    <t>200724</t>
  </si>
  <si>
    <t>200725</t>
  </si>
  <si>
    <t>200726</t>
  </si>
  <si>
    <t>200727</t>
  </si>
  <si>
    <t>200728</t>
  </si>
  <si>
    <t>200729</t>
  </si>
  <si>
    <t>200730</t>
  </si>
  <si>
    <t>200731</t>
  </si>
  <si>
    <t>200732</t>
  </si>
  <si>
    <t>200733</t>
  </si>
  <si>
    <t>200734</t>
  </si>
  <si>
    <t>200735</t>
  </si>
  <si>
    <t>200736</t>
  </si>
  <si>
    <t>200737</t>
  </si>
  <si>
    <t>200738</t>
  </si>
  <si>
    <t>200739</t>
  </si>
  <si>
    <t>200740</t>
  </si>
  <si>
    <t>200741</t>
  </si>
  <si>
    <t>200742</t>
  </si>
  <si>
    <t>200743</t>
  </si>
  <si>
    <t>200744</t>
  </si>
  <si>
    <t>200745</t>
  </si>
  <si>
    <t>200746</t>
  </si>
  <si>
    <t>200747</t>
  </si>
  <si>
    <t>200748</t>
  </si>
  <si>
    <t>200749</t>
  </si>
  <si>
    <t>200750</t>
  </si>
  <si>
    <t>200751</t>
  </si>
  <si>
    <t>200752</t>
  </si>
  <si>
    <t>20081</t>
  </si>
  <si>
    <t>20082</t>
  </si>
  <si>
    <t>20083</t>
  </si>
  <si>
    <t>20084</t>
  </si>
  <si>
    <t>20085</t>
  </si>
  <si>
    <t>20086</t>
  </si>
  <si>
    <t>20087</t>
  </si>
  <si>
    <t>20088</t>
  </si>
  <si>
    <t>20089</t>
  </si>
  <si>
    <t>200810</t>
  </si>
  <si>
    <t>200811</t>
  </si>
  <si>
    <t>200812</t>
  </si>
  <si>
    <t>200813</t>
  </si>
  <si>
    <t>200814</t>
  </si>
  <si>
    <t>200815</t>
  </si>
  <si>
    <t>200816</t>
  </si>
  <si>
    <t>200817</t>
  </si>
  <si>
    <t>200818</t>
  </si>
  <si>
    <t>200819</t>
  </si>
  <si>
    <t>200820</t>
  </si>
  <si>
    <t>200821</t>
  </si>
  <si>
    <t>200822</t>
  </si>
  <si>
    <t>200823</t>
  </si>
  <si>
    <t>200824</t>
  </si>
  <si>
    <t>200825</t>
  </si>
  <si>
    <t>200826</t>
  </si>
  <si>
    <t>200827</t>
  </si>
  <si>
    <t>200828</t>
  </si>
  <si>
    <t>200829</t>
  </si>
  <si>
    <t>200830</t>
  </si>
  <si>
    <t>200831</t>
  </si>
  <si>
    <t>200832</t>
  </si>
  <si>
    <t>200833</t>
  </si>
  <si>
    <t>200834</t>
  </si>
  <si>
    <t>200835</t>
  </si>
  <si>
    <t>200836</t>
  </si>
  <si>
    <t>200837</t>
  </si>
  <si>
    <t>200838</t>
  </si>
  <si>
    <t>200839</t>
  </si>
  <si>
    <t>200840</t>
  </si>
  <si>
    <t>200841</t>
  </si>
  <si>
    <t>200842</t>
  </si>
  <si>
    <t>200843</t>
  </si>
  <si>
    <t>200844</t>
  </si>
  <si>
    <t>200845</t>
  </si>
  <si>
    <t>200846</t>
  </si>
  <si>
    <t>200847</t>
  </si>
  <si>
    <t>200848</t>
  </si>
  <si>
    <t>200849</t>
  </si>
  <si>
    <t>200850</t>
  </si>
  <si>
    <t>200851</t>
  </si>
  <si>
    <t>200852</t>
  </si>
  <si>
    <t>Overuren (negatief invoeren)</t>
  </si>
  <si>
    <t>Ziek</t>
  </si>
  <si>
    <t>(dd-mm-jjjj)</t>
  </si>
  <si>
    <t>Totaal verantwoorde uren*</t>
  </si>
  <si>
    <t>* Het totaal aantal verantwoorde uren moet aansluiten met de contracturen per week</t>
  </si>
  <si>
    <t>Codes</t>
  </si>
  <si>
    <t>Gegevens medewerker</t>
  </si>
  <si>
    <t>Hoofdmenu urenregistratiemodel</t>
  </si>
  <si>
    <t>Week</t>
  </si>
  <si>
    <t>Jaar</t>
  </si>
  <si>
    <t xml:space="preserve">Personeelsnummer : </t>
  </si>
  <si>
    <t xml:space="preserve">Achternaam : </t>
  </si>
  <si>
    <t xml:space="preserve">Tussenvoegsel : </t>
  </si>
  <si>
    <t>Groenink</t>
  </si>
  <si>
    <t xml:space="preserve">Roepnaam : </t>
  </si>
  <si>
    <t>Contracturen</t>
  </si>
  <si>
    <t>Persnr</t>
  </si>
  <si>
    <t>Persnaam</t>
  </si>
  <si>
    <t>PersnrJaarWeek</t>
  </si>
  <si>
    <t>Activiteit</t>
  </si>
  <si>
    <t>Ma</t>
  </si>
  <si>
    <t>Di</t>
  </si>
  <si>
    <t>Wo</t>
  </si>
  <si>
    <t>Do</t>
  </si>
  <si>
    <t>Vr</t>
  </si>
  <si>
    <t>Za</t>
  </si>
  <si>
    <t>Zo</t>
  </si>
  <si>
    <t>Check1</t>
  </si>
  <si>
    <t>Check2</t>
  </si>
  <si>
    <t>Subactiviteit</t>
  </si>
  <si>
    <t>Vrije uren (vakantie en kort verlof)</t>
  </si>
  <si>
    <t xml:space="preserve">Voorletters : </t>
  </si>
  <si>
    <t>Overleg teamleider</t>
  </si>
  <si>
    <t>Administratieve werkzaamheden</t>
  </si>
  <si>
    <t>De weekstaat invullen</t>
  </si>
  <si>
    <t>Overzicht van de verantwoorde weken</t>
  </si>
  <si>
    <t>Vul  hieronder de gegevens in:</t>
  </si>
  <si>
    <t>T.</t>
  </si>
  <si>
    <t>Theo</t>
  </si>
  <si>
    <t>ESF-Administratie</t>
  </si>
  <si>
    <t>Coördinatie van opleidingen</t>
  </si>
  <si>
    <t>Opleidingsadvies</t>
  </si>
  <si>
    <t>Handtekening medewerker</t>
  </si>
  <si>
    <t>Groenink, T.</t>
  </si>
  <si>
    <t>2817</t>
  </si>
  <si>
    <t>2817200736</t>
  </si>
  <si>
    <t>2817200737</t>
  </si>
</sst>
</file>

<file path=xl/styles.xml><?xml version="1.0" encoding="utf-8"?>
<styleSheet xmlns="http://schemas.openxmlformats.org/spreadsheetml/2006/main">
  <numFmts count="6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d\ mmmm\ yyyy"/>
    <numFmt numFmtId="179" formatCode="0.0%"/>
    <numFmt numFmtId="180" formatCode="#,##0.0"/>
    <numFmt numFmtId="181" formatCode="####\-##\-###"/>
    <numFmt numFmtId="182" formatCode="dddd"/>
    <numFmt numFmtId="183" formatCode="mmmm/yy"/>
    <numFmt numFmtId="184" formatCode="dd\-mmm\-yy"/>
    <numFmt numFmtId="185" formatCode="[$-413]d/mmm/yy;@"/>
    <numFmt numFmtId="186" formatCode="0.00000"/>
    <numFmt numFmtId="187" formatCode="0.000000"/>
    <numFmt numFmtId="188" formatCode="0.0000000"/>
    <numFmt numFmtId="189" formatCode="0.00000000"/>
    <numFmt numFmtId="190" formatCode="0.0000"/>
    <numFmt numFmtId="191" formatCode="0.000"/>
    <numFmt numFmtId="192" formatCode="0.0"/>
    <numFmt numFmtId="193" formatCode="#,##0.000"/>
    <numFmt numFmtId="194" formatCode="#,##0.0000"/>
    <numFmt numFmtId="195" formatCode="#,##0.00000"/>
    <numFmt numFmtId="196" formatCode="#,##0.000000"/>
    <numFmt numFmtId="197" formatCode="d/m"/>
    <numFmt numFmtId="198" formatCode="mmmmm/yy"/>
    <numFmt numFmtId="199" formatCode="0#\-#######"/>
    <numFmt numFmtId="200" formatCode="0###\-######"/>
    <numFmt numFmtId="201" formatCode="mmmmm"/>
    <numFmt numFmtId="202" formatCode="00.00.00.000"/>
    <numFmt numFmtId="203" formatCode="0;[Red]0"/>
    <numFmt numFmtId="204" formatCode="#,##0.00_-"/>
    <numFmt numFmtId="205" formatCode="d/mm/yy\ h:mm"/>
    <numFmt numFmtId="206" formatCode="#,##0.00;[Red]#,##0.00"/>
    <numFmt numFmtId="207" formatCode="#,##0;[Red]#,##0"/>
    <numFmt numFmtId="208" formatCode="d\-mmm"/>
    <numFmt numFmtId="209" formatCode="#,##0.0;[Red]#,##0.0"/>
    <numFmt numFmtId="210" formatCode="mmm/yyyy"/>
    <numFmt numFmtId="211" formatCode="m/d/yyyy"/>
    <numFmt numFmtId="212" formatCode="hh:mm"/>
    <numFmt numFmtId="213" formatCode="d/mm/yy\ h:mm\ AM/PM"/>
    <numFmt numFmtId="214" formatCode="d\-mmm\-yy"/>
    <numFmt numFmtId="215" formatCode="dd/mm/yyyy"/>
    <numFmt numFmtId="216" formatCode="\$#,##0\ ;\(\$#,##0\)"/>
    <numFmt numFmtId="217" formatCode="\$#,##0\ ;[Red]\(\$#,##0\)"/>
    <numFmt numFmtId="218" formatCode="\$#,##0.00\ ;\(\$#,##0.00\)"/>
    <numFmt numFmtId="219" formatCode="\$#,##0.00\ ;[Red]\(\$#,##0.00\)"/>
    <numFmt numFmtId="220" formatCode="m/d/yy"/>
    <numFmt numFmtId="221" formatCode="mmm\-yy"/>
    <numFmt numFmtId="222" formatCode="m/d/yy\ h:mm"/>
    <numFmt numFmtId="223" formatCode="d\ h:mm"/>
    <numFmt numFmtId="224" formatCode="mm/dd/yyyy"/>
  </numFmts>
  <fonts count="14">
    <font>
      <sz val="10"/>
      <name val="Arial"/>
      <family val="0"/>
    </font>
    <font>
      <u val="single"/>
      <sz val="9"/>
      <color indexed="36"/>
      <name val="Geneva"/>
      <family val="0"/>
    </font>
    <font>
      <u val="single"/>
      <sz val="9"/>
      <color indexed="12"/>
      <name val="Geneva"/>
      <family val="0"/>
    </font>
    <font>
      <sz val="10"/>
      <color indexed="9"/>
      <name val="Arial"/>
      <family val="2"/>
    </font>
    <font>
      <sz val="8"/>
      <name val="Arial"/>
      <family val="2"/>
    </font>
    <font>
      <b/>
      <sz val="10"/>
      <name val="Arial"/>
      <family val="2"/>
    </font>
    <font>
      <sz val="9"/>
      <name val="Arial"/>
      <family val="2"/>
    </font>
    <font>
      <b/>
      <sz val="10"/>
      <color indexed="10"/>
      <name val="Arial"/>
      <family val="2"/>
    </font>
    <font>
      <sz val="10"/>
      <color indexed="10"/>
      <name val="Arial"/>
      <family val="2"/>
    </font>
    <font>
      <b/>
      <sz val="10"/>
      <color indexed="48"/>
      <name val="Arial"/>
      <family val="2"/>
    </font>
    <font>
      <sz val="10"/>
      <color indexed="48"/>
      <name val="Arial"/>
      <family val="2"/>
    </font>
    <font>
      <b/>
      <sz val="14"/>
      <color indexed="48"/>
      <name val="Arial"/>
      <family val="2"/>
    </font>
    <font>
      <b/>
      <sz val="13"/>
      <color indexed="48"/>
      <name val="Arial"/>
      <family val="2"/>
    </font>
    <font>
      <sz val="8"/>
      <name val="Tahoma"/>
      <family val="2"/>
    </font>
  </fonts>
  <fills count="3">
    <fill>
      <patternFill/>
    </fill>
    <fill>
      <patternFill patternType="gray125"/>
    </fill>
    <fill>
      <patternFill patternType="solid">
        <fgColor indexed="9"/>
        <bgColor indexed="64"/>
      </patternFill>
    </fill>
  </fills>
  <borders count="65">
    <border>
      <left/>
      <right/>
      <top/>
      <bottom/>
      <diagonal/>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color indexed="63"/>
      </bottom>
    </border>
    <border>
      <left style="double">
        <color indexed="12"/>
      </left>
      <right>
        <color indexed="63"/>
      </right>
      <top style="double">
        <color indexed="12"/>
      </top>
      <bottom style="double">
        <color indexed="12"/>
      </bottom>
    </border>
    <border>
      <left style="thin">
        <color indexed="12"/>
      </left>
      <right style="thin">
        <color indexed="12"/>
      </right>
      <top style="double">
        <color indexed="12"/>
      </top>
      <bottom style="double">
        <color indexed="12"/>
      </bottom>
    </border>
    <border>
      <left>
        <color indexed="63"/>
      </left>
      <right style="double">
        <color indexed="12"/>
      </right>
      <top style="double">
        <color indexed="12"/>
      </top>
      <bottom style="double">
        <color indexed="12"/>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style="double">
        <color indexed="12"/>
      </left>
      <right>
        <color indexed="63"/>
      </right>
      <top style="medium">
        <color indexed="12"/>
      </top>
      <bottom style="double">
        <color indexed="12"/>
      </bottom>
    </border>
    <border>
      <left>
        <color indexed="63"/>
      </left>
      <right style="thin">
        <color indexed="12"/>
      </right>
      <top style="medium">
        <color indexed="12"/>
      </top>
      <bottom style="double">
        <color indexed="12"/>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color indexed="63"/>
      </left>
      <right style="medium">
        <color indexed="12"/>
      </right>
      <top>
        <color indexed="63"/>
      </top>
      <bottom style="medium">
        <color indexed="12"/>
      </bottom>
    </border>
    <border>
      <left>
        <color indexed="63"/>
      </left>
      <right>
        <color indexed="63"/>
      </right>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color indexed="12"/>
      </left>
      <right style="double">
        <color indexed="12"/>
      </right>
      <top>
        <color indexed="63"/>
      </top>
      <bottom style="thin">
        <color indexed="12"/>
      </bottom>
    </border>
    <border>
      <left style="thin">
        <color indexed="12"/>
      </left>
      <right style="double">
        <color indexed="12"/>
      </right>
      <top style="thin">
        <color indexed="12"/>
      </top>
      <bottom style="thin">
        <color indexed="12"/>
      </bottom>
    </border>
    <border>
      <left style="thin">
        <color indexed="12"/>
      </left>
      <right style="double">
        <color indexed="12"/>
      </right>
      <top style="thin">
        <color indexed="12"/>
      </top>
      <bottom style="medium">
        <color indexed="12"/>
      </bottom>
    </border>
    <border>
      <left style="thin">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style="thin">
        <color indexed="12"/>
      </left>
      <right>
        <color indexed="63"/>
      </right>
      <top style="thin">
        <color indexed="12"/>
      </top>
      <bottom style="medium">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color indexed="63"/>
      </bottom>
    </border>
    <border>
      <left style="thin">
        <color indexed="12"/>
      </left>
      <right>
        <color indexed="63"/>
      </right>
      <top style="thin">
        <color indexed="12"/>
      </top>
      <bottom>
        <color indexed="63"/>
      </bottom>
    </border>
    <border>
      <left style="double">
        <color indexed="12"/>
      </left>
      <right>
        <color indexed="63"/>
      </right>
      <top>
        <color indexed="63"/>
      </top>
      <bottom style="double">
        <color indexed="12"/>
      </bottom>
    </border>
    <border>
      <left>
        <color indexed="63"/>
      </left>
      <right style="thin">
        <color indexed="12"/>
      </right>
      <top>
        <color indexed="63"/>
      </top>
      <bottom style="double">
        <color indexed="12"/>
      </bottom>
    </border>
    <border>
      <left style="thin">
        <color indexed="12"/>
      </left>
      <right style="double">
        <color indexed="12"/>
      </right>
      <top>
        <color indexed="63"/>
      </top>
      <bottom style="double">
        <color indexed="12"/>
      </bottom>
    </border>
    <border>
      <left style="thin">
        <color indexed="12"/>
      </left>
      <right style="double">
        <color indexed="12"/>
      </right>
      <top>
        <color indexed="63"/>
      </top>
      <bottom>
        <color indexed="63"/>
      </bottom>
    </border>
    <border>
      <left style="thin">
        <color indexed="12"/>
      </left>
      <right style="double">
        <color indexed="12"/>
      </right>
      <top style="thin">
        <color indexed="12"/>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color indexed="63"/>
      </top>
      <bottom style="mediumDashDot">
        <color indexed="48"/>
      </bottom>
    </border>
    <border>
      <left>
        <color indexed="63"/>
      </left>
      <right style="medium"/>
      <top>
        <color indexed="63"/>
      </top>
      <bottom style="mediumDashDot">
        <color indexed="48"/>
      </bottom>
    </border>
    <border>
      <left>
        <color indexed="63"/>
      </left>
      <right>
        <color indexed="63"/>
      </right>
      <top style="mediumDashDot">
        <color indexed="48"/>
      </top>
      <bottom style="mediumDashDot">
        <color indexed="48"/>
      </bottom>
    </border>
    <border>
      <left>
        <color indexed="63"/>
      </left>
      <right style="medium"/>
      <top style="mediumDashDot">
        <color indexed="48"/>
      </top>
      <bottom style="mediumDashDot">
        <color indexed="48"/>
      </bottom>
    </border>
    <border>
      <left style="double">
        <color indexed="12"/>
      </left>
      <right>
        <color indexed="63"/>
      </right>
      <top style="double">
        <color indexed="12"/>
      </top>
      <bottom style="thin">
        <color indexed="12"/>
      </bottom>
    </border>
    <border>
      <left>
        <color indexed="63"/>
      </left>
      <right style="thin">
        <color indexed="12"/>
      </right>
      <top style="double">
        <color indexed="12"/>
      </top>
      <bottom style="thin">
        <color indexed="12"/>
      </bottom>
    </border>
    <border>
      <left style="double">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double">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style="double">
        <color indexed="12"/>
      </left>
      <right>
        <color indexed="63"/>
      </right>
      <top>
        <color indexed="63"/>
      </top>
      <bottom style="thin">
        <color indexed="12"/>
      </bottom>
    </border>
    <border>
      <left>
        <color indexed="63"/>
      </left>
      <right style="thin">
        <color indexed="12"/>
      </right>
      <top>
        <color indexed="63"/>
      </top>
      <bottom style="thin">
        <color indexed="1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7">
    <xf numFmtId="0" fontId="0" fillId="0" borderId="0" xfId="0" applyAlignment="1">
      <alignment/>
    </xf>
    <xf numFmtId="0" fontId="0" fillId="2" borderId="0" xfId="0" applyFill="1" applyAlignment="1" applyProtection="1">
      <alignment/>
      <protection/>
    </xf>
    <xf numFmtId="3" fontId="0" fillId="2" borderId="0" xfId="0" applyNumberFormat="1" applyFill="1" applyAlignment="1" applyProtection="1">
      <alignment/>
      <protection/>
    </xf>
    <xf numFmtId="208" fontId="4" fillId="0" borderId="0" xfId="0" applyNumberFormat="1" applyFont="1" applyBorder="1" applyAlignment="1" applyProtection="1">
      <alignment horizontal="center"/>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3" fillId="2" borderId="0" xfId="0" applyFont="1" applyFill="1" applyBorder="1" applyAlignment="1" applyProtection="1">
      <alignment/>
      <protection/>
    </xf>
    <xf numFmtId="0" fontId="0" fillId="2" borderId="3" xfId="0" applyFill="1" applyBorder="1" applyAlignment="1" applyProtection="1">
      <alignment/>
      <protection/>
    </xf>
    <xf numFmtId="0" fontId="5" fillId="2" borderId="0" xfId="0" applyFont="1" applyFill="1" applyBorder="1" applyAlignment="1" applyProtection="1">
      <alignment horizontal="right"/>
      <protection/>
    </xf>
    <xf numFmtId="0" fontId="0" fillId="2" borderId="0" xfId="0" applyFont="1" applyFill="1" applyBorder="1" applyAlignment="1" applyProtection="1">
      <alignment/>
      <protection/>
    </xf>
    <xf numFmtId="0" fontId="0" fillId="2" borderId="3" xfId="0" applyFill="1" applyBorder="1" applyAlignment="1" applyProtection="1">
      <alignment/>
      <protection/>
    </xf>
    <xf numFmtId="0" fontId="0" fillId="2" borderId="0" xfId="0" applyFont="1" applyFill="1" applyBorder="1" applyAlignment="1" applyProtection="1">
      <alignment horizontal="right"/>
      <protection/>
    </xf>
    <xf numFmtId="0" fontId="5" fillId="2" borderId="0" xfId="0" applyFont="1" applyFill="1" applyBorder="1" applyAlignment="1" applyProtection="1">
      <alignment horizontal="left"/>
      <protection/>
    </xf>
    <xf numFmtId="0" fontId="0" fillId="2" borderId="0" xfId="0" applyFill="1" applyBorder="1" applyAlignment="1" applyProtection="1">
      <alignment/>
      <protection/>
    </xf>
    <xf numFmtId="0" fontId="0" fillId="2" borderId="0" xfId="0" applyFont="1" applyFill="1" applyAlignment="1" applyProtection="1">
      <alignment/>
      <protection/>
    </xf>
    <xf numFmtId="0" fontId="5" fillId="2" borderId="0" xfId="0" applyFont="1" applyFill="1" applyBorder="1" applyAlignment="1" applyProtection="1">
      <alignment/>
      <protection/>
    </xf>
    <xf numFmtId="0" fontId="5" fillId="2" borderId="4" xfId="0" applyFont="1" applyFill="1" applyBorder="1" applyAlignment="1" applyProtection="1">
      <alignment/>
      <protection/>
    </xf>
    <xf numFmtId="0" fontId="5" fillId="2" borderId="5" xfId="0" applyFont="1" applyFill="1" applyBorder="1" applyAlignment="1" applyProtection="1">
      <alignment/>
      <protection/>
    </xf>
    <xf numFmtId="0" fontId="5" fillId="2" borderId="6" xfId="0" applyFont="1" applyFill="1" applyBorder="1" applyAlignment="1" applyProtection="1">
      <alignment horizontal="left"/>
      <protection/>
    </xf>
    <xf numFmtId="14" fontId="5" fillId="2" borderId="4" xfId="0" applyNumberFormat="1" applyFont="1" applyFill="1" applyBorder="1" applyAlignment="1" applyProtection="1">
      <alignment horizontal="left"/>
      <protection/>
    </xf>
    <xf numFmtId="14" fontId="5" fillId="2" borderId="5" xfId="0" applyNumberFormat="1" applyFont="1" applyFill="1" applyBorder="1" applyAlignment="1" applyProtection="1">
      <alignment horizontal="left"/>
      <protection/>
    </xf>
    <xf numFmtId="14" fontId="5" fillId="2" borderId="6" xfId="0" applyNumberFormat="1" applyFont="1" applyFill="1" applyBorder="1" applyAlignment="1" applyProtection="1">
      <alignment horizontal="left"/>
      <protection/>
    </xf>
    <xf numFmtId="0" fontId="0" fillId="2" borderId="7" xfId="0" applyFill="1" applyBorder="1" applyAlignment="1" applyProtection="1">
      <alignment/>
      <protection/>
    </xf>
    <xf numFmtId="0" fontId="0" fillId="2" borderId="8" xfId="0" applyFill="1" applyBorder="1" applyAlignment="1" applyProtection="1">
      <alignment/>
      <protection/>
    </xf>
    <xf numFmtId="1" fontId="0" fillId="0" borderId="0" xfId="0" applyNumberFormat="1" applyAlignment="1">
      <alignment/>
    </xf>
    <xf numFmtId="208" fontId="0" fillId="0" borderId="0" xfId="0" applyNumberFormat="1" applyAlignment="1">
      <alignment/>
    </xf>
    <xf numFmtId="49" fontId="0" fillId="0" borderId="0" xfId="0" applyNumberFormat="1" applyAlignment="1">
      <alignment/>
    </xf>
    <xf numFmtId="0" fontId="6" fillId="2" borderId="0" xfId="0" applyFont="1" applyFill="1" applyBorder="1" applyAlignment="1" applyProtection="1">
      <alignment/>
      <protection/>
    </xf>
    <xf numFmtId="0" fontId="5" fillId="2" borderId="9" xfId="0" applyFont="1" applyFill="1" applyBorder="1" applyAlignment="1" applyProtection="1">
      <alignment horizontal="left"/>
      <protection/>
    </xf>
    <xf numFmtId="0" fontId="5" fillId="2" borderId="10" xfId="0" applyFont="1" applyFill="1" applyBorder="1" applyAlignment="1" applyProtection="1">
      <alignment horizontal="left"/>
      <protection/>
    </xf>
    <xf numFmtId="0" fontId="0" fillId="2" borderId="11" xfId="0" applyFill="1" applyBorder="1" applyAlignment="1" applyProtection="1">
      <alignment/>
      <protection/>
    </xf>
    <xf numFmtId="0" fontId="0" fillId="2" borderId="12" xfId="0" applyFont="1" applyFill="1" applyBorder="1" applyAlignment="1" applyProtection="1">
      <alignment/>
      <protection/>
    </xf>
    <xf numFmtId="0" fontId="5" fillId="2" borderId="12" xfId="0" applyFont="1" applyFill="1" applyBorder="1" applyAlignment="1" applyProtection="1">
      <alignment/>
      <protection/>
    </xf>
    <xf numFmtId="0" fontId="0" fillId="2" borderId="12" xfId="0" applyFill="1" applyBorder="1" applyAlignment="1" applyProtection="1">
      <alignment/>
      <protection/>
    </xf>
    <xf numFmtId="0" fontId="5" fillId="2" borderId="12" xfId="0" applyFont="1" applyFill="1" applyBorder="1" applyAlignment="1" applyProtection="1">
      <alignment horizontal="left"/>
      <protection/>
    </xf>
    <xf numFmtId="14" fontId="5" fillId="2" borderId="12" xfId="0" applyNumberFormat="1" applyFont="1" applyFill="1" applyBorder="1" applyAlignment="1" applyProtection="1">
      <alignment horizontal="left"/>
      <protection/>
    </xf>
    <xf numFmtId="0" fontId="5" fillId="2" borderId="12" xfId="0" applyNumberFormat="1" applyFont="1" applyFill="1" applyBorder="1" applyAlignment="1" applyProtection="1">
      <alignment/>
      <protection/>
    </xf>
    <xf numFmtId="0" fontId="0" fillId="2" borderId="13" xfId="0" applyFill="1" applyBorder="1" applyAlignment="1" applyProtection="1">
      <alignment/>
      <protection/>
    </xf>
    <xf numFmtId="0" fontId="5" fillId="0" borderId="0" xfId="0" applyFont="1" applyAlignment="1">
      <alignment/>
    </xf>
    <xf numFmtId="0" fontId="5" fillId="0" borderId="0" xfId="0" applyFont="1"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5" fillId="0" borderId="16"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5" fillId="0" borderId="22" xfId="0" applyFont="1" applyBorder="1" applyAlignment="1">
      <alignment/>
    </xf>
    <xf numFmtId="0" fontId="0" fillId="0" borderId="22" xfId="0" applyBorder="1" applyAlignment="1">
      <alignment/>
    </xf>
    <xf numFmtId="0" fontId="0" fillId="0" borderId="23" xfId="0" applyBorder="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5" fillId="0" borderId="14" xfId="0" applyFont="1" applyBorder="1" applyAlignment="1">
      <alignment horizontal="center"/>
    </xf>
    <xf numFmtId="0" fontId="5" fillId="0" borderId="19" xfId="0" applyFont="1" applyBorder="1" applyAlignment="1">
      <alignment horizontal="center"/>
    </xf>
    <xf numFmtId="0" fontId="0" fillId="0" borderId="24" xfId="0" applyBorder="1" applyAlignment="1">
      <alignment/>
    </xf>
    <xf numFmtId="0" fontId="0" fillId="2" borderId="0" xfId="0" applyFill="1" applyAlignment="1" applyProtection="1">
      <alignment/>
      <protection locked="0"/>
    </xf>
    <xf numFmtId="0" fontId="8" fillId="2" borderId="0" xfId="0" applyFont="1" applyFill="1" applyAlignment="1" applyProtection="1">
      <alignment/>
      <protection locked="0"/>
    </xf>
    <xf numFmtId="0" fontId="0" fillId="2" borderId="0" xfId="0" applyFill="1" applyBorder="1" applyAlignment="1" applyProtection="1">
      <alignment/>
      <protection locked="0"/>
    </xf>
    <xf numFmtId="0" fontId="0" fillId="2" borderId="0" xfId="0" applyFill="1" applyBorder="1" applyAlignment="1" applyProtection="1">
      <alignment horizontal="right"/>
      <protection locked="0"/>
    </xf>
    <xf numFmtId="0" fontId="0" fillId="2" borderId="25" xfId="0" applyFill="1" applyBorder="1" applyAlignment="1" applyProtection="1">
      <alignment/>
      <protection locked="0"/>
    </xf>
    <xf numFmtId="0" fontId="0" fillId="2" borderId="26" xfId="0" applyFill="1" applyBorder="1" applyAlignment="1" applyProtection="1">
      <alignment/>
      <protection locked="0"/>
    </xf>
    <xf numFmtId="0" fontId="0" fillId="2" borderId="27" xfId="0" applyFill="1" applyBorder="1" applyAlignment="1" applyProtection="1">
      <alignment/>
      <protection locked="0"/>
    </xf>
    <xf numFmtId="0" fontId="0" fillId="2" borderId="28" xfId="0" applyFill="1" applyBorder="1" applyAlignment="1" applyProtection="1">
      <alignment/>
      <protection locked="0"/>
    </xf>
    <xf numFmtId="0" fontId="0" fillId="2" borderId="29" xfId="0" applyFill="1" applyBorder="1" applyAlignment="1" applyProtection="1">
      <alignment/>
      <protection locked="0"/>
    </xf>
    <xf numFmtId="0" fontId="0" fillId="2" borderId="30" xfId="0" applyFill="1" applyBorder="1" applyAlignment="1" applyProtection="1">
      <alignment/>
      <protection locked="0"/>
    </xf>
    <xf numFmtId="0" fontId="0" fillId="2" borderId="31" xfId="0" applyFill="1" applyBorder="1" applyAlignment="1" applyProtection="1">
      <alignment/>
      <protection locked="0"/>
    </xf>
    <xf numFmtId="0" fontId="0" fillId="2" borderId="32" xfId="0" applyFill="1" applyBorder="1" applyAlignment="1" applyProtection="1">
      <alignment/>
      <protection locked="0"/>
    </xf>
    <xf numFmtId="0" fontId="5" fillId="2" borderId="33" xfId="0" applyNumberFormat="1" applyFont="1" applyFill="1" applyBorder="1" applyAlignment="1" applyProtection="1">
      <alignment horizontal="center"/>
      <protection/>
    </xf>
    <xf numFmtId="0" fontId="5" fillId="2" borderId="34" xfId="0" applyNumberFormat="1" applyFont="1" applyFill="1" applyBorder="1" applyAlignment="1" applyProtection="1">
      <alignment horizontal="center"/>
      <protection/>
    </xf>
    <xf numFmtId="0" fontId="5" fillId="2" borderId="35" xfId="0" applyNumberFormat="1" applyFont="1" applyFill="1" applyBorder="1" applyAlignment="1" applyProtection="1">
      <alignment horizontal="center"/>
      <protection/>
    </xf>
    <xf numFmtId="0" fontId="5" fillId="0" borderId="0" xfId="0" applyNumberFormat="1" applyFont="1" applyAlignment="1">
      <alignment/>
    </xf>
    <xf numFmtId="49" fontId="5" fillId="0" borderId="0" xfId="0" applyNumberFormat="1" applyFont="1" applyAlignment="1">
      <alignment/>
    </xf>
    <xf numFmtId="209" fontId="5" fillId="0" borderId="0" xfId="0" applyNumberFormat="1" applyFont="1" applyAlignment="1">
      <alignment/>
    </xf>
    <xf numFmtId="0" fontId="5" fillId="0" borderId="0" xfId="0" applyFont="1" applyBorder="1" applyAlignment="1">
      <alignment horizontal="right"/>
    </xf>
    <xf numFmtId="49" fontId="0" fillId="0" borderId="0" xfId="0" applyNumberFormat="1" applyBorder="1" applyAlignment="1" applyProtection="1">
      <alignment horizontal="right"/>
      <protection hidden="1"/>
    </xf>
    <xf numFmtId="0" fontId="5" fillId="2" borderId="36" xfId="0" applyNumberFormat="1" applyFont="1" applyFill="1" applyBorder="1" applyAlignment="1" applyProtection="1">
      <alignment horizontal="center"/>
      <protection locked="0"/>
    </xf>
    <xf numFmtId="0" fontId="5" fillId="2" borderId="37" xfId="0" applyNumberFormat="1" applyFont="1" applyFill="1" applyBorder="1" applyAlignment="1" applyProtection="1">
      <alignment horizontal="center"/>
      <protection locked="0"/>
    </xf>
    <xf numFmtId="0" fontId="5" fillId="2" borderId="38" xfId="0" applyNumberFormat="1" applyFont="1" applyFill="1" applyBorder="1" applyAlignment="1" applyProtection="1">
      <alignment horizontal="center"/>
      <protection locked="0"/>
    </xf>
    <xf numFmtId="0" fontId="5" fillId="2" borderId="39" xfId="0" applyNumberFormat="1" applyFont="1" applyFill="1" applyBorder="1" applyAlignment="1" applyProtection="1">
      <alignment horizontal="center"/>
      <protection locked="0"/>
    </xf>
    <xf numFmtId="0" fontId="5" fillId="2" borderId="40" xfId="0" applyNumberFormat="1" applyFont="1" applyFill="1" applyBorder="1" applyAlignment="1" applyProtection="1">
      <alignment horizontal="center"/>
      <protection locked="0"/>
    </xf>
    <xf numFmtId="0" fontId="5" fillId="2" borderId="41" xfId="0" applyNumberFormat="1" applyFont="1" applyFill="1" applyBorder="1" applyAlignment="1" applyProtection="1">
      <alignment horizontal="center"/>
      <protection locked="0"/>
    </xf>
    <xf numFmtId="0" fontId="5" fillId="2" borderId="42" xfId="0" applyNumberFormat="1" applyFont="1" applyFill="1" applyBorder="1" applyAlignment="1" applyProtection="1">
      <alignment horizontal="center"/>
      <protection locked="0"/>
    </xf>
    <xf numFmtId="0" fontId="5" fillId="2" borderId="43" xfId="0" applyNumberFormat="1" applyFont="1" applyFill="1" applyBorder="1" applyAlignment="1" applyProtection="1">
      <alignment horizontal="center"/>
      <protection locked="0"/>
    </xf>
    <xf numFmtId="0" fontId="5" fillId="2" borderId="44" xfId="0" applyNumberFormat="1" applyFont="1" applyFill="1" applyBorder="1" applyAlignment="1" applyProtection="1">
      <alignment horizontal="center"/>
      <protection locked="0"/>
    </xf>
    <xf numFmtId="0" fontId="5" fillId="2" borderId="45" xfId="0" applyFont="1" applyFill="1" applyBorder="1" applyAlignment="1" applyProtection="1">
      <alignment horizontal="left"/>
      <protection/>
    </xf>
    <xf numFmtId="0" fontId="5" fillId="2" borderId="46" xfId="0" applyFont="1" applyFill="1" applyBorder="1" applyAlignment="1" applyProtection="1">
      <alignment horizontal="left"/>
      <protection/>
    </xf>
    <xf numFmtId="0" fontId="5" fillId="2" borderId="47" xfId="0" applyNumberFormat="1" applyFont="1" applyFill="1" applyBorder="1" applyAlignment="1" applyProtection="1">
      <alignment horizontal="center"/>
      <protection hidden="1"/>
    </xf>
    <xf numFmtId="0" fontId="5" fillId="2" borderId="34" xfId="0" applyNumberFormat="1" applyFont="1" applyFill="1" applyBorder="1" applyAlignment="1" applyProtection="1">
      <alignment horizontal="center"/>
      <protection hidden="1"/>
    </xf>
    <xf numFmtId="0" fontId="5" fillId="2" borderId="35" xfId="0" applyNumberFormat="1" applyFont="1" applyFill="1" applyBorder="1" applyAlignment="1" applyProtection="1">
      <alignment horizontal="center"/>
      <protection hidden="1"/>
    </xf>
    <xf numFmtId="0" fontId="5" fillId="2" borderId="48" xfId="0" applyNumberFormat="1" applyFont="1" applyFill="1" applyBorder="1" applyAlignment="1" applyProtection="1">
      <alignment horizontal="center"/>
      <protection hidden="1"/>
    </xf>
    <xf numFmtId="0" fontId="5" fillId="2" borderId="49" xfId="0" applyNumberFormat="1" applyFont="1" applyFill="1" applyBorder="1" applyAlignment="1" applyProtection="1">
      <alignment horizontal="center"/>
      <protection hidden="1"/>
    </xf>
    <xf numFmtId="0" fontId="5" fillId="0" borderId="15" xfId="0" applyFont="1" applyBorder="1" applyAlignment="1">
      <alignment horizontal="center"/>
    </xf>
    <xf numFmtId="0" fontId="11" fillId="0" borderId="0" xfId="0" applyFont="1" applyAlignment="1">
      <alignment horizontal="left" indent="1"/>
    </xf>
    <xf numFmtId="1" fontId="5" fillId="2" borderId="0" xfId="0" applyNumberFormat="1" applyFont="1" applyFill="1" applyBorder="1" applyAlignment="1" applyProtection="1">
      <alignment horizontal="left"/>
      <protection locked="0"/>
    </xf>
    <xf numFmtId="0" fontId="12" fillId="0" borderId="0" xfId="0" applyFont="1" applyBorder="1" applyAlignment="1">
      <alignment/>
    </xf>
    <xf numFmtId="49" fontId="0" fillId="2" borderId="50" xfId="0" applyNumberFormat="1" applyFill="1" applyBorder="1" applyAlignment="1" applyProtection="1">
      <alignment horizontal="left"/>
      <protection locked="0"/>
    </xf>
    <xf numFmtId="49" fontId="0" fillId="2" borderId="51" xfId="0" applyNumberFormat="1" applyFill="1" applyBorder="1" applyAlignment="1" applyProtection="1">
      <alignment horizontal="left"/>
      <protection locked="0"/>
    </xf>
    <xf numFmtId="49" fontId="0" fillId="2" borderId="52" xfId="0" applyNumberFormat="1" applyFill="1" applyBorder="1" applyAlignment="1" applyProtection="1">
      <alignment horizontal="left"/>
      <protection locked="0"/>
    </xf>
    <xf numFmtId="0" fontId="0" fillId="0" borderId="53" xfId="0" applyFill="1" applyBorder="1" applyAlignment="1" applyProtection="1">
      <alignment horizontal="left"/>
      <protection locked="0"/>
    </xf>
    <xf numFmtId="0" fontId="0" fillId="0" borderId="54" xfId="0" applyFill="1" applyBorder="1" applyAlignment="1" applyProtection="1">
      <alignment horizontal="left"/>
      <protection locked="0"/>
    </xf>
    <xf numFmtId="0" fontId="0" fillId="0" borderId="55" xfId="0" applyFill="1" applyBorder="1" applyAlignment="1" applyProtection="1">
      <alignment horizontal="left"/>
      <protection locked="0"/>
    </xf>
    <xf numFmtId="0" fontId="0" fillId="0" borderId="56" xfId="0" applyFill="1" applyBorder="1" applyAlignment="1" applyProtection="1">
      <alignment horizontal="left"/>
      <protection locked="0"/>
    </xf>
    <xf numFmtId="0" fontId="0" fillId="2" borderId="50" xfId="0" applyNumberFormat="1" applyFill="1" applyBorder="1" applyAlignment="1" applyProtection="1">
      <alignment horizontal="left"/>
      <protection locked="0"/>
    </xf>
    <xf numFmtId="0" fontId="0" fillId="2" borderId="51" xfId="0" applyNumberFormat="1" applyFill="1" applyBorder="1" applyAlignment="1" applyProtection="1">
      <alignment horizontal="left"/>
      <protection locked="0"/>
    </xf>
    <xf numFmtId="0" fontId="0" fillId="2" borderId="52" xfId="0" applyNumberFormat="1" applyFill="1" applyBorder="1" applyAlignment="1" applyProtection="1">
      <alignment horizontal="left"/>
      <protection locked="0"/>
    </xf>
    <xf numFmtId="0" fontId="5" fillId="2" borderId="57" xfId="0" applyFont="1" applyFill="1" applyBorder="1" applyAlignment="1" applyProtection="1">
      <alignment horizontal="left"/>
      <protection/>
    </xf>
    <xf numFmtId="0" fontId="0" fillId="0" borderId="58" xfId="0" applyBorder="1" applyAlignment="1">
      <alignment horizontal="left"/>
    </xf>
    <xf numFmtId="0" fontId="5" fillId="2" borderId="59" xfId="0" applyFont="1" applyFill="1" applyBorder="1" applyAlignment="1" applyProtection="1">
      <alignment horizontal="left"/>
      <protection/>
    </xf>
    <xf numFmtId="0" fontId="0" fillId="0" borderId="60" xfId="0" applyBorder="1" applyAlignment="1">
      <alignment horizontal="left"/>
    </xf>
    <xf numFmtId="0" fontId="5" fillId="2" borderId="61" xfId="0" applyFont="1" applyFill="1" applyBorder="1" applyAlignment="1" applyProtection="1">
      <alignment horizontal="left"/>
      <protection/>
    </xf>
    <xf numFmtId="0" fontId="0" fillId="0" borderId="62" xfId="0" applyBorder="1" applyAlignment="1">
      <alignment horizontal="left"/>
    </xf>
    <xf numFmtId="0" fontId="5" fillId="2" borderId="63" xfId="0" applyFont="1" applyFill="1" applyBorder="1" applyAlignment="1" applyProtection="1">
      <alignment horizontal="left"/>
      <protection locked="0"/>
    </xf>
    <xf numFmtId="0" fontId="5" fillId="2" borderId="64" xfId="0" applyFont="1" applyFill="1" applyBorder="1" applyAlignment="1" applyProtection="1">
      <alignment horizontal="left"/>
      <protection locked="0"/>
    </xf>
    <xf numFmtId="0" fontId="5" fillId="2" borderId="58" xfId="0" applyFont="1" applyFill="1" applyBorder="1" applyAlignment="1" applyProtection="1">
      <alignment horizontal="left"/>
      <protection/>
    </xf>
    <xf numFmtId="0" fontId="5" fillId="2" borderId="9" xfId="0" applyFont="1" applyFill="1" applyBorder="1" applyAlignment="1" applyProtection="1">
      <alignment horizontal="left"/>
      <protection/>
    </xf>
    <xf numFmtId="0" fontId="5" fillId="2" borderId="10" xfId="0" applyFont="1" applyFill="1" applyBorder="1" applyAlignment="1" applyProtection="1">
      <alignment horizontal="left"/>
      <protection/>
    </xf>
    <xf numFmtId="0" fontId="5" fillId="2" borderId="59" xfId="0" applyFont="1" applyFill="1" applyBorder="1" applyAlignment="1" applyProtection="1">
      <alignment horizontal="left"/>
      <protection locked="0"/>
    </xf>
    <xf numFmtId="0" fontId="5" fillId="2" borderId="60" xfId="0" applyFont="1" applyFill="1" applyBorder="1" applyAlignment="1" applyProtection="1">
      <alignment horizontal="left"/>
      <protection locked="0"/>
    </xf>
    <xf numFmtId="0" fontId="5" fillId="2" borderId="4" xfId="0" applyFont="1" applyFill="1" applyBorder="1" applyAlignment="1" applyProtection="1">
      <alignment horizontal="left"/>
      <protection/>
    </xf>
    <xf numFmtId="0" fontId="5" fillId="2" borderId="6" xfId="0" applyFont="1" applyFill="1" applyBorder="1" applyAlignment="1" applyProtection="1">
      <alignment horizontal="left"/>
      <protection/>
    </xf>
    <xf numFmtId="0" fontId="5" fillId="2" borderId="57" xfId="0" applyFont="1" applyFill="1" applyBorder="1" applyAlignment="1" applyProtection="1">
      <alignment horizontal="left"/>
      <protection locked="0"/>
    </xf>
    <xf numFmtId="0" fontId="5" fillId="2" borderId="58" xfId="0" applyFont="1" applyFill="1" applyBorder="1" applyAlignment="1" applyProtection="1">
      <alignment horizontal="left"/>
      <protection locked="0"/>
    </xf>
  </cellXfs>
  <cellStyles count="9">
    <cellStyle name="Normal" xfId="0"/>
    <cellStyle name="Followed Hyperlink" xfId="15"/>
    <cellStyle name="Followed Hyperlink" xfId="16"/>
    <cellStyle name="Hyperlink"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9.emf" /><Relationship Id="rId3" Type="http://schemas.openxmlformats.org/officeDocument/2006/relationships/image" Target="../media/image17.emf" /><Relationship Id="rId4" Type="http://schemas.openxmlformats.org/officeDocument/2006/relationships/image" Target="../media/image4.emf" /><Relationship Id="rId5"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21.emf" /><Relationship Id="rId6" Type="http://schemas.openxmlformats.org/officeDocument/2006/relationships/image" Target="../media/image1.emf" /><Relationship Id="rId7" Type="http://schemas.openxmlformats.org/officeDocument/2006/relationships/image" Target="../media/image12.emf" /><Relationship Id="rId8" Type="http://schemas.openxmlformats.org/officeDocument/2006/relationships/image" Target="../media/image6.emf" /><Relationship Id="rId9" Type="http://schemas.openxmlformats.org/officeDocument/2006/relationships/image" Target="../media/image16.emf" /><Relationship Id="rId10"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4.emf" /><Relationship Id="rId3" Type="http://schemas.openxmlformats.org/officeDocument/2006/relationships/image" Target="../media/image2.jpeg" /><Relationship Id="rId4" Type="http://schemas.openxmlformats.org/officeDocument/2006/relationships/image" Target="../media/image19.emf" /><Relationship Id="rId5" Type="http://schemas.openxmlformats.org/officeDocument/2006/relationships/image" Target="../media/image5.emf" /><Relationship Id="rId6" Type="http://schemas.openxmlformats.org/officeDocument/2006/relationships/image" Target="../media/image11.emf" /><Relationship Id="rId7"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590550</xdr:colOff>
      <xdr:row>10</xdr:row>
      <xdr:rowOff>114300</xdr:rowOff>
    </xdr:from>
    <xdr:to>
      <xdr:col>23</xdr:col>
      <xdr:colOff>409575</xdr:colOff>
      <xdr:row>12</xdr:row>
      <xdr:rowOff>47625</xdr:rowOff>
    </xdr:to>
    <xdr:pic>
      <xdr:nvPicPr>
        <xdr:cNvPr id="1" name="CmdAnnuleren"/>
        <xdr:cNvPicPr preferRelativeResize="1">
          <a:picLocks noChangeAspect="1"/>
        </xdr:cNvPicPr>
      </xdr:nvPicPr>
      <xdr:blipFill>
        <a:blip r:embed="rId1"/>
        <a:stretch>
          <a:fillRect/>
        </a:stretch>
      </xdr:blipFill>
      <xdr:spPr>
        <a:xfrm>
          <a:off x="13173075" y="1847850"/>
          <a:ext cx="1038225" cy="257175"/>
        </a:xfrm>
        <a:prstGeom prst="rect">
          <a:avLst/>
        </a:prstGeom>
        <a:noFill/>
        <a:ln w="9525" cmpd="sng">
          <a:noFill/>
        </a:ln>
      </xdr:spPr>
    </xdr:pic>
    <xdr:clientData fPrintsWithSheet="0"/>
  </xdr:twoCellAnchor>
  <xdr:twoCellAnchor>
    <xdr:from>
      <xdr:col>24</xdr:col>
      <xdr:colOff>57150</xdr:colOff>
      <xdr:row>10</xdr:row>
      <xdr:rowOff>114300</xdr:rowOff>
    </xdr:from>
    <xdr:to>
      <xdr:col>25</xdr:col>
      <xdr:colOff>476250</xdr:colOff>
      <xdr:row>12</xdr:row>
      <xdr:rowOff>47625</xdr:rowOff>
    </xdr:to>
    <xdr:pic>
      <xdr:nvPicPr>
        <xdr:cNvPr id="2" name="CommandButton4"/>
        <xdr:cNvPicPr preferRelativeResize="1">
          <a:picLocks noChangeAspect="1"/>
        </xdr:cNvPicPr>
      </xdr:nvPicPr>
      <xdr:blipFill>
        <a:blip r:embed="rId2"/>
        <a:stretch>
          <a:fillRect/>
        </a:stretch>
      </xdr:blipFill>
      <xdr:spPr>
        <a:xfrm>
          <a:off x="14468475" y="1847850"/>
          <a:ext cx="1028700" cy="257175"/>
        </a:xfrm>
        <a:prstGeom prst="rect">
          <a:avLst/>
        </a:prstGeom>
        <a:noFill/>
        <a:ln w="9525" cmpd="sng">
          <a:noFill/>
        </a:ln>
      </xdr:spPr>
    </xdr:pic>
    <xdr:clientData fPrintsWithSheet="0"/>
  </xdr:twoCellAnchor>
  <xdr:twoCellAnchor>
    <xdr:from>
      <xdr:col>5</xdr:col>
      <xdr:colOff>485775</xdr:colOff>
      <xdr:row>5</xdr:row>
      <xdr:rowOff>9525</xdr:rowOff>
    </xdr:from>
    <xdr:to>
      <xdr:col>9</xdr:col>
      <xdr:colOff>361950</xdr:colOff>
      <xdr:row>7</xdr:row>
      <xdr:rowOff>57150</xdr:rowOff>
    </xdr:to>
    <xdr:pic>
      <xdr:nvPicPr>
        <xdr:cNvPr id="3" name="CommandButton1"/>
        <xdr:cNvPicPr preferRelativeResize="1">
          <a:picLocks noChangeAspect="1"/>
        </xdr:cNvPicPr>
      </xdr:nvPicPr>
      <xdr:blipFill>
        <a:blip r:embed="rId3"/>
        <a:stretch>
          <a:fillRect/>
        </a:stretch>
      </xdr:blipFill>
      <xdr:spPr>
        <a:xfrm>
          <a:off x="3771900" y="904875"/>
          <a:ext cx="2457450" cy="390525"/>
        </a:xfrm>
        <a:prstGeom prst="rect">
          <a:avLst/>
        </a:prstGeom>
        <a:noFill/>
        <a:ln w="9525" cmpd="sng">
          <a:noFill/>
        </a:ln>
      </xdr:spPr>
    </xdr:pic>
    <xdr:clientData/>
  </xdr:twoCellAnchor>
  <xdr:twoCellAnchor>
    <xdr:from>
      <xdr:col>5</xdr:col>
      <xdr:colOff>476250</xdr:colOff>
      <xdr:row>8</xdr:row>
      <xdr:rowOff>0</xdr:rowOff>
    </xdr:from>
    <xdr:to>
      <xdr:col>9</xdr:col>
      <xdr:colOff>352425</xdr:colOff>
      <xdr:row>10</xdr:row>
      <xdr:rowOff>47625</xdr:rowOff>
    </xdr:to>
    <xdr:pic>
      <xdr:nvPicPr>
        <xdr:cNvPr id="4" name="CmdMuteren"/>
        <xdr:cNvPicPr preferRelativeResize="1">
          <a:picLocks noChangeAspect="1"/>
        </xdr:cNvPicPr>
      </xdr:nvPicPr>
      <xdr:blipFill>
        <a:blip r:embed="rId4"/>
        <a:stretch>
          <a:fillRect/>
        </a:stretch>
      </xdr:blipFill>
      <xdr:spPr>
        <a:xfrm>
          <a:off x="3762375" y="1409700"/>
          <a:ext cx="2457450" cy="371475"/>
        </a:xfrm>
        <a:prstGeom prst="rect">
          <a:avLst/>
        </a:prstGeom>
        <a:noFill/>
        <a:ln w="9525" cmpd="sng">
          <a:noFill/>
        </a:ln>
      </xdr:spPr>
    </xdr:pic>
    <xdr:clientData/>
  </xdr:twoCellAnchor>
  <xdr:twoCellAnchor>
    <xdr:from>
      <xdr:col>5</xdr:col>
      <xdr:colOff>504825</xdr:colOff>
      <xdr:row>1</xdr:row>
      <xdr:rowOff>133350</xdr:rowOff>
    </xdr:from>
    <xdr:to>
      <xdr:col>9</xdr:col>
      <xdr:colOff>381000</xdr:colOff>
      <xdr:row>4</xdr:row>
      <xdr:rowOff>0</xdr:rowOff>
    </xdr:to>
    <xdr:pic>
      <xdr:nvPicPr>
        <xdr:cNvPr id="5" name="CmdToelichting"/>
        <xdr:cNvPicPr preferRelativeResize="1">
          <a:picLocks noChangeAspect="1"/>
        </xdr:cNvPicPr>
      </xdr:nvPicPr>
      <xdr:blipFill>
        <a:blip r:embed="rId5"/>
        <a:stretch>
          <a:fillRect/>
        </a:stretch>
      </xdr:blipFill>
      <xdr:spPr>
        <a:xfrm>
          <a:off x="3790950" y="342900"/>
          <a:ext cx="245745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66675</xdr:rowOff>
    </xdr:from>
    <xdr:to>
      <xdr:col>4</xdr:col>
      <xdr:colOff>171450</xdr:colOff>
      <xdr:row>18</xdr:row>
      <xdr:rowOff>114300</xdr:rowOff>
    </xdr:to>
    <xdr:pic>
      <xdr:nvPicPr>
        <xdr:cNvPr id="1" name="CommandButton1"/>
        <xdr:cNvPicPr preferRelativeResize="1">
          <a:picLocks noChangeAspect="1"/>
        </xdr:cNvPicPr>
      </xdr:nvPicPr>
      <xdr:blipFill>
        <a:blip r:embed="rId1"/>
        <a:stretch>
          <a:fillRect/>
        </a:stretch>
      </xdr:blipFill>
      <xdr:spPr>
        <a:xfrm>
          <a:off x="104775" y="2657475"/>
          <a:ext cx="2505075" cy="371475"/>
        </a:xfrm>
        <a:prstGeom prst="rect">
          <a:avLst/>
        </a:prstGeom>
        <a:noFill/>
        <a:ln w="9525" cmpd="sng">
          <a:noFill/>
        </a:ln>
      </xdr:spPr>
    </xdr:pic>
    <xdr:clientData/>
  </xdr:twoCellAnchor>
  <xdr:twoCellAnchor>
    <xdr:from>
      <xdr:col>0</xdr:col>
      <xdr:colOff>95250</xdr:colOff>
      <xdr:row>28</xdr:row>
      <xdr:rowOff>28575</xdr:rowOff>
    </xdr:from>
    <xdr:to>
      <xdr:col>4</xdr:col>
      <xdr:colOff>161925</xdr:colOff>
      <xdr:row>30</xdr:row>
      <xdr:rowOff>85725</xdr:rowOff>
    </xdr:to>
    <xdr:pic>
      <xdr:nvPicPr>
        <xdr:cNvPr id="2" name="CommandButton3"/>
        <xdr:cNvPicPr preferRelativeResize="1">
          <a:picLocks noChangeAspect="1"/>
        </xdr:cNvPicPr>
      </xdr:nvPicPr>
      <xdr:blipFill>
        <a:blip r:embed="rId2"/>
        <a:stretch>
          <a:fillRect/>
        </a:stretch>
      </xdr:blipFill>
      <xdr:spPr>
        <a:xfrm>
          <a:off x="95250" y="4562475"/>
          <a:ext cx="2505075" cy="381000"/>
        </a:xfrm>
        <a:prstGeom prst="rect">
          <a:avLst/>
        </a:prstGeom>
        <a:noFill/>
        <a:ln w="9525" cmpd="sng">
          <a:noFill/>
        </a:ln>
      </xdr:spPr>
    </xdr:pic>
    <xdr:clientData/>
  </xdr:twoCellAnchor>
  <xdr:twoCellAnchor>
    <xdr:from>
      <xdr:col>0</xdr:col>
      <xdr:colOff>95250</xdr:colOff>
      <xdr:row>0</xdr:row>
      <xdr:rowOff>47625</xdr:rowOff>
    </xdr:from>
    <xdr:to>
      <xdr:col>4</xdr:col>
      <xdr:colOff>152400</xdr:colOff>
      <xdr:row>2</xdr:row>
      <xdr:rowOff>95250</xdr:rowOff>
    </xdr:to>
    <xdr:pic>
      <xdr:nvPicPr>
        <xdr:cNvPr id="3" name="CommandButton4"/>
        <xdr:cNvPicPr preferRelativeResize="1">
          <a:picLocks noChangeAspect="1"/>
        </xdr:cNvPicPr>
      </xdr:nvPicPr>
      <xdr:blipFill>
        <a:blip r:embed="rId3"/>
        <a:stretch>
          <a:fillRect/>
        </a:stretch>
      </xdr:blipFill>
      <xdr:spPr>
        <a:xfrm>
          <a:off x="95250" y="47625"/>
          <a:ext cx="2495550" cy="371475"/>
        </a:xfrm>
        <a:prstGeom prst="rect">
          <a:avLst/>
        </a:prstGeom>
        <a:noFill/>
        <a:ln w="9525" cmpd="sng">
          <a:noFill/>
        </a:ln>
      </xdr:spPr>
    </xdr:pic>
    <xdr:clientData/>
  </xdr:twoCellAnchor>
  <xdr:twoCellAnchor>
    <xdr:from>
      <xdr:col>0</xdr:col>
      <xdr:colOff>95250</xdr:colOff>
      <xdr:row>19</xdr:row>
      <xdr:rowOff>47625</xdr:rowOff>
    </xdr:from>
    <xdr:to>
      <xdr:col>9</xdr:col>
      <xdr:colOff>485775</xdr:colOff>
      <xdr:row>27</xdr:row>
      <xdr:rowOff>85725</xdr:rowOff>
    </xdr:to>
    <xdr:sp>
      <xdr:nvSpPr>
        <xdr:cNvPr id="4" name="TextBox 5"/>
        <xdr:cNvSpPr txBox="1">
          <a:spLocks noChangeArrowheads="1"/>
        </xdr:cNvSpPr>
      </xdr:nvSpPr>
      <xdr:spPr>
        <a:xfrm>
          <a:off x="95250" y="3124200"/>
          <a:ext cx="5876925"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Middels deze knop wordt een scherm getoond, waarbij de weekstaat wordt getoond van de laatste week waarover nog geen weekstaat aangemaakt is.
Het is de bedoeling dat voor alle weken, ook vaklantieweken, een weekstaat aangemaakt wordt. Het is wel mogelijk om bijvoorbeeld per dag de uren vast te leggen. Door op deze knop te klikken en de uren voor één dag vast te leggen, kan door de knop</a:t>
          </a:r>
          <a:r>
            <a:rPr lang="en-US" cap="none" sz="1000" b="0" i="0" u="none" baseline="0">
              <a:solidFill>
                <a:srgbClr val="3366FF"/>
              </a:solidFill>
              <a:latin typeface="Arial"/>
              <a:ea typeface="Arial"/>
              <a:cs typeface="Arial"/>
            </a:rPr>
            <a:t> </a:t>
          </a:r>
          <a:r>
            <a:rPr lang="en-US" cap="none" sz="1000" b="1" i="0" u="none" baseline="0">
              <a:solidFill>
                <a:srgbClr val="3366FF"/>
              </a:solidFill>
              <a:latin typeface="Arial"/>
              <a:ea typeface="Arial"/>
              <a:cs typeface="Arial"/>
            </a:rPr>
            <a:t>terug naar menu</a:t>
          </a:r>
          <a:r>
            <a:rPr lang="en-US" cap="none" sz="1000" b="0" i="0" u="none" baseline="0">
              <a:latin typeface="Arial"/>
              <a:ea typeface="Arial"/>
              <a:cs typeface="Arial"/>
            </a:rPr>
            <a:t> weer teruggegaan worden naar het hoofdmenu. Wanneer nu de volgende keer weer op deze knop wordt gedrukt, verschijnt automatisch de laatste ingevulde weekstaat. Dit gebeurd net zolang totdat de weekstaat is verwerkt met de knop </a:t>
          </a:r>
          <a:r>
            <a:rPr lang="en-US" cap="none" sz="1000" b="1" i="0" u="none" baseline="0">
              <a:solidFill>
                <a:srgbClr val="3366FF"/>
              </a:solidFill>
              <a:latin typeface="Arial"/>
              <a:ea typeface="Arial"/>
              <a:cs typeface="Arial"/>
            </a:rPr>
            <a:t>verwerken</a:t>
          </a:r>
          <a:r>
            <a:rPr lang="en-US" cap="none" sz="1000" b="0" i="0" u="none" baseline="0">
              <a:solidFill>
                <a:srgbClr val="3366FF"/>
              </a:solidFill>
              <a:latin typeface="Arial"/>
              <a:ea typeface="Arial"/>
              <a:cs typeface="Arial"/>
            </a:rPr>
            <a:t>.</a:t>
          </a:r>
          <a:r>
            <a:rPr lang="en-US" cap="none" sz="1000" b="0" i="0" u="none" baseline="0">
              <a:latin typeface="Arial"/>
              <a:ea typeface="Arial"/>
              <a:cs typeface="Arial"/>
            </a:rPr>
            <a:t> </a:t>
          </a:r>
        </a:p>
      </xdr:txBody>
    </xdr:sp>
    <xdr:clientData/>
  </xdr:twoCellAnchor>
  <xdr:twoCellAnchor>
    <xdr:from>
      <xdr:col>0</xdr:col>
      <xdr:colOff>114300</xdr:colOff>
      <xdr:row>3</xdr:row>
      <xdr:rowOff>19050</xdr:rowOff>
    </xdr:from>
    <xdr:to>
      <xdr:col>9</xdr:col>
      <xdr:colOff>504825</xdr:colOff>
      <xdr:row>15</xdr:row>
      <xdr:rowOff>85725</xdr:rowOff>
    </xdr:to>
    <xdr:sp>
      <xdr:nvSpPr>
        <xdr:cNvPr id="5" name="TextBox 6"/>
        <xdr:cNvSpPr txBox="1">
          <a:spLocks noChangeArrowheads="1"/>
        </xdr:cNvSpPr>
      </xdr:nvSpPr>
      <xdr:spPr>
        <a:xfrm>
          <a:off x="114300" y="504825"/>
          <a:ext cx="5876925" cy="2009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Dit urenregistratiemodel is een Excelbestand dat middels knoppen bestuurd kan worden. Door het klikken op knopppen worden een aantal vooraf gedefinieerde bewerkingen uitgevoerd, die het gebruik vergemakkelijken. In deze toelichting wordt ingegaan op de manier waarop dit model gebruikt moet worden. Per knop en per scherm wordt uiteengezet hoe een en ander werkt. De knoppen in dit scherm zijn voorbeelden en hebben geen functie
Het is van belang dat u steeds hetzelfde bestand gebruikt. Dit bestand moet u niet kopiëren of steeds onder een andere naam opslaan. Dit omdat de database gekoppeld is aan dit programma. U loopt anders het risico dat u gegevens kwijt raakt en dus opnieuw moet gaan invoeren.
</a:t>
          </a:r>
          <a:r>
            <a:rPr lang="en-US" cap="none" sz="1000" b="1" i="0" u="none" baseline="0">
              <a:solidFill>
                <a:srgbClr val="3366FF"/>
              </a:solidFill>
              <a:latin typeface="Arial"/>
              <a:ea typeface="Arial"/>
              <a:cs typeface="Arial"/>
            </a:rPr>
            <a:t>Voordat u begint:</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Vul eerste de geel gearceerde velden in!!!</a:t>
          </a:r>
        </a:p>
      </xdr:txBody>
    </xdr:sp>
    <xdr:clientData/>
  </xdr:twoCellAnchor>
  <xdr:twoCellAnchor>
    <xdr:from>
      <xdr:col>0</xdr:col>
      <xdr:colOff>104775</xdr:colOff>
      <xdr:row>30</xdr:row>
      <xdr:rowOff>142875</xdr:rowOff>
    </xdr:from>
    <xdr:to>
      <xdr:col>9</xdr:col>
      <xdr:colOff>495300</xdr:colOff>
      <xdr:row>38</xdr:row>
      <xdr:rowOff>38100</xdr:rowOff>
    </xdr:to>
    <xdr:sp>
      <xdr:nvSpPr>
        <xdr:cNvPr id="6" name="TextBox 8"/>
        <xdr:cNvSpPr txBox="1">
          <a:spLocks noChangeArrowheads="1"/>
        </xdr:cNvSpPr>
      </xdr:nvSpPr>
      <xdr:spPr>
        <a:xfrm>
          <a:off x="104775" y="5000625"/>
          <a:ext cx="587692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Wanneer de weekstaat eenmaal is verwerkt, dan kan deze niet opnieuw worden aangemaakt met de knop </a:t>
          </a:r>
          <a:r>
            <a:rPr lang="en-US" cap="none" sz="1000" b="1" i="0" u="none" baseline="0">
              <a:solidFill>
                <a:srgbClr val="3366FF"/>
              </a:solidFill>
              <a:latin typeface="Arial"/>
              <a:ea typeface="Arial"/>
              <a:cs typeface="Arial"/>
            </a:rPr>
            <a:t>Nieuwe weekstaat.</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De eenmaal aangemaakt weekstaat kan wel middels deze knop worden ingezien, aangepast en opnieuw afgedrukt worden. Dit doe je door op het betreffende weeknummer te gaan staan en vervolgens op deze knop te drukken. De weekstaat van die betreffende week verschijnt. Deze kan eventueel aangepast worden, of opnieuw afgedrukt worden. Denk er wel aan dat bij een eventuele wijziging, de weekstaat opnieuw verwerkt moet worden met de knop </a:t>
          </a:r>
          <a:r>
            <a:rPr lang="en-US" cap="none" sz="1000" b="1" i="0" u="none" baseline="0">
              <a:solidFill>
                <a:srgbClr val="3366FF"/>
              </a:solidFill>
              <a:latin typeface="Arial"/>
              <a:ea typeface="Arial"/>
              <a:cs typeface="Arial"/>
            </a:rPr>
            <a:t>verwerken</a:t>
          </a:r>
          <a:r>
            <a:rPr lang="en-US" cap="none" sz="1000" b="0" i="0" u="none" baseline="0">
              <a:latin typeface="Arial"/>
              <a:ea typeface="Arial"/>
              <a:cs typeface="Arial"/>
            </a:rPr>
            <a:t> en daarna de weekstaat opnieuw afgedruk en ondertekend moet worden!!!</a:t>
          </a:r>
        </a:p>
      </xdr:txBody>
    </xdr:sp>
    <xdr:clientData/>
  </xdr:twoCellAnchor>
  <xdr:twoCellAnchor>
    <xdr:from>
      <xdr:col>0</xdr:col>
      <xdr:colOff>152400</xdr:colOff>
      <xdr:row>75</xdr:row>
      <xdr:rowOff>114300</xdr:rowOff>
    </xdr:from>
    <xdr:to>
      <xdr:col>2</xdr:col>
      <xdr:colOff>276225</xdr:colOff>
      <xdr:row>78</xdr:row>
      <xdr:rowOff>9525</xdr:rowOff>
    </xdr:to>
    <xdr:pic>
      <xdr:nvPicPr>
        <xdr:cNvPr id="7" name="CommandButton6"/>
        <xdr:cNvPicPr preferRelativeResize="1">
          <a:picLocks noChangeAspect="1"/>
        </xdr:cNvPicPr>
      </xdr:nvPicPr>
      <xdr:blipFill>
        <a:blip r:embed="rId4"/>
        <a:stretch>
          <a:fillRect/>
        </a:stretch>
      </xdr:blipFill>
      <xdr:spPr>
        <a:xfrm>
          <a:off x="152400" y="12315825"/>
          <a:ext cx="1343025" cy="381000"/>
        </a:xfrm>
        <a:prstGeom prst="rect">
          <a:avLst/>
        </a:prstGeom>
        <a:noFill/>
        <a:ln w="9525" cmpd="sng">
          <a:noFill/>
        </a:ln>
      </xdr:spPr>
    </xdr:pic>
    <xdr:clientData/>
  </xdr:twoCellAnchor>
  <xdr:twoCellAnchor>
    <xdr:from>
      <xdr:col>0</xdr:col>
      <xdr:colOff>142875</xdr:colOff>
      <xdr:row>68</xdr:row>
      <xdr:rowOff>95250</xdr:rowOff>
    </xdr:from>
    <xdr:to>
      <xdr:col>2</xdr:col>
      <xdr:colOff>266700</xdr:colOff>
      <xdr:row>70</xdr:row>
      <xdr:rowOff>142875</xdr:rowOff>
    </xdr:to>
    <xdr:pic>
      <xdr:nvPicPr>
        <xdr:cNvPr id="8" name="CommandButton7"/>
        <xdr:cNvPicPr preferRelativeResize="1">
          <a:picLocks noChangeAspect="1"/>
        </xdr:cNvPicPr>
      </xdr:nvPicPr>
      <xdr:blipFill>
        <a:blip r:embed="rId5"/>
        <a:stretch>
          <a:fillRect/>
        </a:stretch>
      </xdr:blipFill>
      <xdr:spPr>
        <a:xfrm>
          <a:off x="142875" y="11163300"/>
          <a:ext cx="1343025" cy="371475"/>
        </a:xfrm>
        <a:prstGeom prst="rect">
          <a:avLst/>
        </a:prstGeom>
        <a:noFill/>
        <a:ln w="9525" cmpd="sng">
          <a:noFill/>
        </a:ln>
      </xdr:spPr>
    </xdr:pic>
    <xdr:clientData/>
  </xdr:twoCellAnchor>
  <xdr:twoCellAnchor>
    <xdr:from>
      <xdr:col>0</xdr:col>
      <xdr:colOff>133350</xdr:colOff>
      <xdr:row>62</xdr:row>
      <xdr:rowOff>95250</xdr:rowOff>
    </xdr:from>
    <xdr:to>
      <xdr:col>2</xdr:col>
      <xdr:colOff>247650</xdr:colOff>
      <xdr:row>64</xdr:row>
      <xdr:rowOff>142875</xdr:rowOff>
    </xdr:to>
    <xdr:pic>
      <xdr:nvPicPr>
        <xdr:cNvPr id="9" name="CommandButton8"/>
        <xdr:cNvPicPr preferRelativeResize="1">
          <a:picLocks noChangeAspect="1"/>
        </xdr:cNvPicPr>
      </xdr:nvPicPr>
      <xdr:blipFill>
        <a:blip r:embed="rId6"/>
        <a:stretch>
          <a:fillRect/>
        </a:stretch>
      </xdr:blipFill>
      <xdr:spPr>
        <a:xfrm>
          <a:off x="133350" y="10191750"/>
          <a:ext cx="1333500" cy="371475"/>
        </a:xfrm>
        <a:prstGeom prst="rect">
          <a:avLst/>
        </a:prstGeom>
        <a:noFill/>
        <a:ln w="9525" cmpd="sng">
          <a:noFill/>
        </a:ln>
      </xdr:spPr>
    </xdr:pic>
    <xdr:clientData/>
  </xdr:twoCellAnchor>
  <xdr:twoCellAnchor>
    <xdr:from>
      <xdr:col>0</xdr:col>
      <xdr:colOff>161925</xdr:colOff>
      <xdr:row>85</xdr:row>
      <xdr:rowOff>9525</xdr:rowOff>
    </xdr:from>
    <xdr:to>
      <xdr:col>2</xdr:col>
      <xdr:colOff>285750</xdr:colOff>
      <xdr:row>87</xdr:row>
      <xdr:rowOff>57150</xdr:rowOff>
    </xdr:to>
    <xdr:pic>
      <xdr:nvPicPr>
        <xdr:cNvPr id="10" name="CommandButton9"/>
        <xdr:cNvPicPr preferRelativeResize="1">
          <a:picLocks noChangeAspect="1"/>
        </xdr:cNvPicPr>
      </xdr:nvPicPr>
      <xdr:blipFill>
        <a:blip r:embed="rId7"/>
        <a:stretch>
          <a:fillRect/>
        </a:stretch>
      </xdr:blipFill>
      <xdr:spPr>
        <a:xfrm>
          <a:off x="161925" y="13830300"/>
          <a:ext cx="1343025" cy="371475"/>
        </a:xfrm>
        <a:prstGeom prst="rect">
          <a:avLst/>
        </a:prstGeom>
        <a:noFill/>
        <a:ln w="9525" cmpd="sng">
          <a:noFill/>
        </a:ln>
      </xdr:spPr>
    </xdr:pic>
    <xdr:clientData/>
  </xdr:twoCellAnchor>
  <xdr:twoCellAnchor>
    <xdr:from>
      <xdr:col>0</xdr:col>
      <xdr:colOff>133350</xdr:colOff>
      <xdr:row>44</xdr:row>
      <xdr:rowOff>57150</xdr:rowOff>
    </xdr:from>
    <xdr:to>
      <xdr:col>9</xdr:col>
      <xdr:colOff>514350</xdr:colOff>
      <xdr:row>59</xdr:row>
      <xdr:rowOff>114300</xdr:rowOff>
    </xdr:to>
    <xdr:sp>
      <xdr:nvSpPr>
        <xdr:cNvPr id="11" name="TextBox 14"/>
        <xdr:cNvSpPr txBox="1">
          <a:spLocks noChangeArrowheads="1"/>
        </xdr:cNvSpPr>
      </xdr:nvSpPr>
      <xdr:spPr>
        <a:xfrm>
          <a:off x="133350" y="7239000"/>
          <a:ext cx="5867400" cy="2486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 weekstaat bestaat uit drie delen. 
Het bovenste gedeelte tot aan de eerste telling van de "ESF-uren" komen alle uren te staan die u heeft besteed aan het uitvoeren van diverse ESF gerelateerde taken.</a:t>
          </a:r>
          <a:r>
            <a:rPr lang="en-US" cap="none" sz="1000" b="1" i="0" u="none" baseline="0">
              <a:solidFill>
                <a:srgbClr val="FF0000"/>
              </a:solidFill>
              <a:latin typeface="Arial"/>
              <a:ea typeface="Arial"/>
              <a:cs typeface="Arial"/>
            </a:rPr>
            <a:t>
</a:t>
          </a:r>
          <a:r>
            <a:rPr lang="en-US" cap="none" sz="1000" b="0" i="0" u="none" baseline="0">
              <a:latin typeface="Arial"/>
              <a:ea typeface="Arial"/>
              <a:cs typeface="Arial"/>
            </a:rPr>
            <a:t>Het tweede gedeelte tot aan de telling van de "gewerkte uren" is bedoeld voor de registratie van de uren die aan andere taken dan de leerlingbegeleiding zijn besteed, of aan de begeleiding van BOL-stagaires.
Het eerste en tweede gedeelte samen is het totaal van de gewerkte uren.
Het derde gedeelte tot aan de telling van de "verantwoorde uren" is bedoeld voor de registratie van de niet gewerkte uren. Bijvoorbeeld in geval van snipperuren, vakantie of ziekte. De regel voor de overuren is bedoeld om in de weken waarin meer dan het aantal contracturen is gewerkt, de uren te corrigeren naar de contracturen. Anders zou de weekstaat in die gevallen niet sluitend ingevuld kunnen worden.
De aantallen uren worden automatisch opgeteld.</a:t>
          </a:r>
        </a:p>
      </xdr:txBody>
    </xdr:sp>
    <xdr:clientData/>
  </xdr:twoCellAnchor>
  <xdr:twoCellAnchor>
    <xdr:from>
      <xdr:col>0</xdr:col>
      <xdr:colOff>142875</xdr:colOff>
      <xdr:row>65</xdr:row>
      <xdr:rowOff>85725</xdr:rowOff>
    </xdr:from>
    <xdr:to>
      <xdr:col>9</xdr:col>
      <xdr:colOff>533400</xdr:colOff>
      <xdr:row>67</xdr:row>
      <xdr:rowOff>142875</xdr:rowOff>
    </xdr:to>
    <xdr:sp>
      <xdr:nvSpPr>
        <xdr:cNvPr id="12" name="TextBox 15"/>
        <xdr:cNvSpPr txBox="1">
          <a:spLocks noChangeArrowheads="1"/>
        </xdr:cNvSpPr>
      </xdr:nvSpPr>
      <xdr:spPr>
        <a:xfrm>
          <a:off x="142875" y="10668000"/>
          <a:ext cx="58769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 deze knop kunt u de weekstaat afdrukken. De computer controleert dan eerst of de weekstaat aansluit met uw contracturen. Is dit niet het geval, dan wordt dit gemeld en kunt u niet afdrukken.
</a:t>
          </a:r>
        </a:p>
      </xdr:txBody>
    </xdr:sp>
    <xdr:clientData/>
  </xdr:twoCellAnchor>
  <xdr:twoCellAnchor>
    <xdr:from>
      <xdr:col>0</xdr:col>
      <xdr:colOff>161925</xdr:colOff>
      <xdr:row>71</xdr:row>
      <xdr:rowOff>85725</xdr:rowOff>
    </xdr:from>
    <xdr:to>
      <xdr:col>9</xdr:col>
      <xdr:colOff>552450</xdr:colOff>
      <xdr:row>75</xdr:row>
      <xdr:rowOff>9525</xdr:rowOff>
    </xdr:to>
    <xdr:sp>
      <xdr:nvSpPr>
        <xdr:cNvPr id="13" name="TextBox 16"/>
        <xdr:cNvSpPr txBox="1">
          <a:spLocks noChangeArrowheads="1"/>
        </xdr:cNvSpPr>
      </xdr:nvSpPr>
      <xdr:spPr>
        <a:xfrm>
          <a:off x="161925" y="11639550"/>
          <a:ext cx="587692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 deze knop kunt u de weekstaat verwerken. Uw gegevens worden dan in een database opgeslogen. U kunt dan de weekstaat alleen nog benaderen middels de knop</a:t>
          </a:r>
          <a:r>
            <a:rPr lang="en-US" cap="none" sz="1000" b="0" i="0" u="none" baseline="0">
              <a:solidFill>
                <a:srgbClr val="3366FF"/>
              </a:solidFill>
              <a:latin typeface="Arial"/>
              <a:ea typeface="Arial"/>
              <a:cs typeface="Arial"/>
            </a:rPr>
            <a:t> </a:t>
          </a:r>
          <a:r>
            <a:rPr lang="en-US" cap="none" sz="1000" b="1" i="0" u="none" baseline="0">
              <a:solidFill>
                <a:srgbClr val="3366FF"/>
              </a:solidFill>
              <a:latin typeface="Arial"/>
              <a:ea typeface="Arial"/>
              <a:cs typeface="Arial"/>
            </a:rPr>
            <a:t>weekstaat muteren</a:t>
          </a:r>
          <a:r>
            <a:rPr lang="en-US" cap="none" sz="1000" b="0" i="0" u="none" baseline="0">
              <a:latin typeface="Arial"/>
              <a:ea typeface="Arial"/>
              <a:cs typeface="Arial"/>
            </a:rPr>
            <a:t> (zie eerder).
Na het gebruik van deze knop komt u vanzelf weer in het hoofdmenu terecht.</a:t>
          </a:r>
        </a:p>
      </xdr:txBody>
    </xdr:sp>
    <xdr:clientData/>
  </xdr:twoCellAnchor>
  <xdr:twoCellAnchor>
    <xdr:from>
      <xdr:col>0</xdr:col>
      <xdr:colOff>161925</xdr:colOff>
      <xdr:row>78</xdr:row>
      <xdr:rowOff>85725</xdr:rowOff>
    </xdr:from>
    <xdr:to>
      <xdr:col>9</xdr:col>
      <xdr:colOff>552450</xdr:colOff>
      <xdr:row>84</xdr:row>
      <xdr:rowOff>28575</xdr:rowOff>
    </xdr:to>
    <xdr:sp>
      <xdr:nvSpPr>
        <xdr:cNvPr id="14" name="TextBox 17"/>
        <xdr:cNvSpPr txBox="1">
          <a:spLocks noChangeArrowheads="1"/>
        </xdr:cNvSpPr>
      </xdr:nvSpPr>
      <xdr:spPr>
        <a:xfrm>
          <a:off x="161925" y="12773025"/>
          <a:ext cx="58769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Als u de weekstaat nog niet af heeft, omdat u bijvoorbeeld maar één dag heeft geregistreerd, dan kunt u met de knop teruggaan naar het hoofdmenu en vervolgens een nieuwe leerling invoeren. Als u dan in het hoofdmenu weer op de knop </a:t>
          </a:r>
          <a:r>
            <a:rPr lang="en-US" cap="none" sz="1000" b="1" i="0" u="none" baseline="0">
              <a:solidFill>
                <a:srgbClr val="3366FF"/>
              </a:solidFill>
              <a:latin typeface="Arial"/>
              <a:ea typeface="Arial"/>
              <a:cs typeface="Arial"/>
            </a:rPr>
            <a:t>nieuwe weekstaat</a:t>
          </a:r>
          <a:r>
            <a:rPr lang="en-US" cap="none" sz="1000" b="0" i="0" u="none" baseline="0">
              <a:latin typeface="Arial"/>
              <a:ea typeface="Arial"/>
              <a:cs typeface="Arial"/>
            </a:rPr>
            <a:t> klikt, komt u vanzelf weer in de weekstaat terecht. 
</a:t>
          </a:r>
          <a:r>
            <a:rPr lang="en-US" cap="none" sz="1000" b="1" i="0" u="none" baseline="0">
              <a:latin typeface="Arial"/>
              <a:ea typeface="Arial"/>
              <a:cs typeface="Arial"/>
            </a:rPr>
            <a:t>NB: </a:t>
          </a:r>
          <a:r>
            <a:rPr lang="en-US" cap="none" sz="1000" b="1" i="0" u="none" baseline="0">
              <a:solidFill>
                <a:srgbClr val="3366FF"/>
              </a:solidFill>
              <a:latin typeface="Arial"/>
              <a:ea typeface="Arial"/>
              <a:cs typeface="Arial"/>
            </a:rPr>
            <a:t>Denk er wel aan dat waneer u in bovenstaand geval een weekstaat wilt muteren, de deels aangemaakte weekstaat wordt verwijderd!!!</a:t>
          </a:r>
        </a:p>
      </xdr:txBody>
    </xdr:sp>
    <xdr:clientData/>
  </xdr:twoCellAnchor>
  <xdr:twoCellAnchor>
    <xdr:from>
      <xdr:col>0</xdr:col>
      <xdr:colOff>152400</xdr:colOff>
      <xdr:row>88</xdr:row>
      <xdr:rowOff>0</xdr:rowOff>
    </xdr:from>
    <xdr:to>
      <xdr:col>9</xdr:col>
      <xdr:colOff>542925</xdr:colOff>
      <xdr:row>93</xdr:row>
      <xdr:rowOff>114300</xdr:rowOff>
    </xdr:to>
    <xdr:sp>
      <xdr:nvSpPr>
        <xdr:cNvPr id="15" name="TextBox 18"/>
        <xdr:cNvSpPr txBox="1">
          <a:spLocks noChangeArrowheads="1"/>
        </xdr:cNvSpPr>
      </xdr:nvSpPr>
      <xdr:spPr>
        <a:xfrm>
          <a:off x="152400" y="14306550"/>
          <a:ext cx="5876925" cy="923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 deze knop worden alle gegevens in de weekstaat gewist. Bij het aanmaken van een nieuwe weekstaat, blijven de ingevulde gegevens van de voorgaande weekstaat zichtbaar. Dit kan handig zijn, als u bijvoorbeeld ongeveer delfde werkzaamheden heeft verricht als de week daarvoor. Mocht dit niet het geval zijn, dan kunt u met deze knop de gegevens in een keer wissen. Het is uiteraard wel mogelijk om specifieke gegevens met de normale "delete" knop te verwijderen.</a:t>
          </a:r>
        </a:p>
      </xdr:txBody>
    </xdr:sp>
    <xdr:clientData/>
  </xdr:twoCellAnchor>
  <xdr:twoCellAnchor>
    <xdr:from>
      <xdr:col>10</xdr:col>
      <xdr:colOff>47625</xdr:colOff>
      <xdr:row>0</xdr:row>
      <xdr:rowOff>47625</xdr:rowOff>
    </xdr:from>
    <xdr:to>
      <xdr:col>14</xdr:col>
      <xdr:colOff>104775</xdr:colOff>
      <xdr:row>2</xdr:row>
      <xdr:rowOff>95250</xdr:rowOff>
    </xdr:to>
    <xdr:pic>
      <xdr:nvPicPr>
        <xdr:cNvPr id="16" name="CommandButton10"/>
        <xdr:cNvPicPr preferRelativeResize="1">
          <a:picLocks noChangeAspect="1"/>
        </xdr:cNvPicPr>
      </xdr:nvPicPr>
      <xdr:blipFill>
        <a:blip r:embed="rId8"/>
        <a:stretch>
          <a:fillRect/>
        </a:stretch>
      </xdr:blipFill>
      <xdr:spPr>
        <a:xfrm>
          <a:off x="6143625" y="47625"/>
          <a:ext cx="2495550" cy="371475"/>
        </a:xfrm>
        <a:prstGeom prst="rect">
          <a:avLst/>
        </a:prstGeom>
        <a:noFill/>
        <a:ln w="9525" cmpd="sng">
          <a:noFill/>
        </a:ln>
      </xdr:spPr>
    </xdr:pic>
    <xdr:clientData/>
  </xdr:twoCellAnchor>
  <xdr:twoCellAnchor>
    <xdr:from>
      <xdr:col>10</xdr:col>
      <xdr:colOff>57150</xdr:colOff>
      <xdr:row>39</xdr:row>
      <xdr:rowOff>85725</xdr:rowOff>
    </xdr:from>
    <xdr:to>
      <xdr:col>14</xdr:col>
      <xdr:colOff>123825</xdr:colOff>
      <xdr:row>41</xdr:row>
      <xdr:rowOff>142875</xdr:rowOff>
    </xdr:to>
    <xdr:pic>
      <xdr:nvPicPr>
        <xdr:cNvPr id="17" name="CommandButton5"/>
        <xdr:cNvPicPr preferRelativeResize="1">
          <a:picLocks noChangeAspect="1"/>
        </xdr:cNvPicPr>
      </xdr:nvPicPr>
      <xdr:blipFill>
        <a:blip r:embed="rId9"/>
        <a:stretch>
          <a:fillRect/>
        </a:stretch>
      </xdr:blipFill>
      <xdr:spPr>
        <a:xfrm>
          <a:off x="6153150" y="6400800"/>
          <a:ext cx="2505075" cy="381000"/>
        </a:xfrm>
        <a:prstGeom prst="rect">
          <a:avLst/>
        </a:prstGeom>
        <a:noFill/>
        <a:ln w="9525" cmpd="sng">
          <a:noFill/>
        </a:ln>
      </xdr:spPr>
    </xdr:pic>
    <xdr:clientData/>
  </xdr:twoCellAnchor>
  <xdr:twoCellAnchor>
    <xdr:from>
      <xdr:col>10</xdr:col>
      <xdr:colOff>57150</xdr:colOff>
      <xdr:row>73</xdr:row>
      <xdr:rowOff>85725</xdr:rowOff>
    </xdr:from>
    <xdr:to>
      <xdr:col>14</xdr:col>
      <xdr:colOff>123825</xdr:colOff>
      <xdr:row>75</xdr:row>
      <xdr:rowOff>142875</xdr:rowOff>
    </xdr:to>
    <xdr:pic>
      <xdr:nvPicPr>
        <xdr:cNvPr id="18" name="CommandButton11"/>
        <xdr:cNvPicPr preferRelativeResize="1">
          <a:picLocks noChangeAspect="1"/>
        </xdr:cNvPicPr>
      </xdr:nvPicPr>
      <xdr:blipFill>
        <a:blip r:embed="rId10"/>
        <a:stretch>
          <a:fillRect/>
        </a:stretch>
      </xdr:blipFill>
      <xdr:spPr>
        <a:xfrm>
          <a:off x="6153150" y="11963400"/>
          <a:ext cx="2505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13</xdr:row>
      <xdr:rowOff>9525</xdr:rowOff>
    </xdr:from>
    <xdr:to>
      <xdr:col>9</xdr:col>
      <xdr:colOff>228600</xdr:colOff>
      <xdr:row>13</xdr:row>
      <xdr:rowOff>9525</xdr:rowOff>
    </xdr:to>
    <xdr:sp>
      <xdr:nvSpPr>
        <xdr:cNvPr id="1" name="Line 2"/>
        <xdr:cNvSpPr>
          <a:spLocks/>
        </xdr:cNvSpPr>
      </xdr:nvSpPr>
      <xdr:spPr>
        <a:xfrm>
          <a:off x="7181850" y="2266950"/>
          <a:ext cx="1752600" cy="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xdr:colOff>
      <xdr:row>12</xdr:row>
      <xdr:rowOff>190500</xdr:rowOff>
    </xdr:from>
    <xdr:to>
      <xdr:col>5</xdr:col>
      <xdr:colOff>609600</xdr:colOff>
      <xdr:row>12</xdr:row>
      <xdr:rowOff>190500</xdr:rowOff>
    </xdr:to>
    <xdr:sp>
      <xdr:nvSpPr>
        <xdr:cNvPr id="2" name="Line 11"/>
        <xdr:cNvSpPr>
          <a:spLocks/>
        </xdr:cNvSpPr>
      </xdr:nvSpPr>
      <xdr:spPr>
        <a:xfrm>
          <a:off x="4838700" y="2247900"/>
          <a:ext cx="1352550" cy="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13</xdr:row>
      <xdr:rowOff>9525</xdr:rowOff>
    </xdr:from>
    <xdr:to>
      <xdr:col>11</xdr:col>
      <xdr:colOff>314325</xdr:colOff>
      <xdr:row>13</xdr:row>
      <xdr:rowOff>9525</xdr:rowOff>
    </xdr:to>
    <xdr:sp>
      <xdr:nvSpPr>
        <xdr:cNvPr id="3" name="Line 12"/>
        <xdr:cNvSpPr>
          <a:spLocks/>
        </xdr:cNvSpPr>
      </xdr:nvSpPr>
      <xdr:spPr>
        <a:xfrm flipV="1">
          <a:off x="9553575" y="2266950"/>
          <a:ext cx="1028700" cy="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257175</xdr:colOff>
      <xdr:row>14</xdr:row>
      <xdr:rowOff>19050</xdr:rowOff>
    </xdr:from>
    <xdr:to>
      <xdr:col>2</xdr:col>
      <xdr:colOff>1495425</xdr:colOff>
      <xdr:row>15</xdr:row>
      <xdr:rowOff>152400</xdr:rowOff>
    </xdr:to>
    <xdr:pic>
      <xdr:nvPicPr>
        <xdr:cNvPr id="4" name="Label1"/>
        <xdr:cNvPicPr preferRelativeResize="1">
          <a:picLocks noChangeAspect="1"/>
        </xdr:cNvPicPr>
      </xdr:nvPicPr>
      <xdr:blipFill>
        <a:blip r:embed="rId1"/>
        <a:stretch>
          <a:fillRect/>
        </a:stretch>
      </xdr:blipFill>
      <xdr:spPr>
        <a:xfrm>
          <a:off x="666750" y="2466975"/>
          <a:ext cx="1238250" cy="333375"/>
        </a:xfrm>
        <a:prstGeom prst="rect">
          <a:avLst/>
        </a:prstGeom>
        <a:noFill/>
        <a:ln w="19050" cmpd="sng">
          <a:noFill/>
        </a:ln>
      </xdr:spPr>
    </xdr:pic>
    <xdr:clientData/>
  </xdr:twoCellAnchor>
  <xdr:twoCellAnchor editAs="oneCell">
    <xdr:from>
      <xdr:col>2</xdr:col>
      <xdr:colOff>257175</xdr:colOff>
      <xdr:row>7</xdr:row>
      <xdr:rowOff>9525</xdr:rowOff>
    </xdr:from>
    <xdr:to>
      <xdr:col>2</xdr:col>
      <xdr:colOff>2162175</xdr:colOff>
      <xdr:row>9</xdr:row>
      <xdr:rowOff>9525</xdr:rowOff>
    </xdr:to>
    <xdr:pic>
      <xdr:nvPicPr>
        <xdr:cNvPr id="5" name="Label2"/>
        <xdr:cNvPicPr preferRelativeResize="1">
          <a:picLocks noChangeAspect="1"/>
        </xdr:cNvPicPr>
      </xdr:nvPicPr>
      <xdr:blipFill>
        <a:blip r:embed="rId2"/>
        <a:stretch>
          <a:fillRect/>
        </a:stretch>
      </xdr:blipFill>
      <xdr:spPr>
        <a:xfrm>
          <a:off x="666750" y="1152525"/>
          <a:ext cx="1905000" cy="361950"/>
        </a:xfrm>
        <a:prstGeom prst="rect">
          <a:avLst/>
        </a:prstGeom>
        <a:noFill/>
        <a:ln w="19050" cmpd="sng">
          <a:noFill/>
        </a:ln>
      </xdr:spPr>
    </xdr:pic>
    <xdr:clientData/>
  </xdr:twoCellAnchor>
  <xdr:twoCellAnchor editAs="oneCell">
    <xdr:from>
      <xdr:col>2</xdr:col>
      <xdr:colOff>247650</xdr:colOff>
      <xdr:row>9</xdr:row>
      <xdr:rowOff>19050</xdr:rowOff>
    </xdr:from>
    <xdr:to>
      <xdr:col>2</xdr:col>
      <xdr:colOff>1524000</xdr:colOff>
      <xdr:row>13</xdr:row>
      <xdr:rowOff>152400</xdr:rowOff>
    </xdr:to>
    <xdr:pic>
      <xdr:nvPicPr>
        <xdr:cNvPr id="6" name="Picture 15"/>
        <xdr:cNvPicPr preferRelativeResize="1">
          <a:picLocks noChangeAspect="1"/>
        </xdr:cNvPicPr>
      </xdr:nvPicPr>
      <xdr:blipFill>
        <a:blip r:embed="rId3"/>
        <a:stretch>
          <a:fillRect/>
        </a:stretch>
      </xdr:blipFill>
      <xdr:spPr>
        <a:xfrm>
          <a:off x="657225" y="1524000"/>
          <a:ext cx="1276350" cy="885825"/>
        </a:xfrm>
        <a:prstGeom prst="rect">
          <a:avLst/>
        </a:prstGeom>
        <a:noFill/>
        <a:ln w="9525" cmpd="sng">
          <a:noFill/>
        </a:ln>
      </xdr:spPr>
    </xdr:pic>
    <xdr:clientData/>
  </xdr:twoCellAnchor>
  <xdr:twoCellAnchor>
    <xdr:from>
      <xdr:col>13</xdr:col>
      <xdr:colOff>19050</xdr:colOff>
      <xdr:row>8</xdr:row>
      <xdr:rowOff>0</xdr:rowOff>
    </xdr:from>
    <xdr:to>
      <xdr:col>15</xdr:col>
      <xdr:colOff>123825</xdr:colOff>
      <xdr:row>10</xdr:row>
      <xdr:rowOff>57150</xdr:rowOff>
    </xdr:to>
    <xdr:pic>
      <xdr:nvPicPr>
        <xdr:cNvPr id="7" name="CmdTerugNaarMenu"/>
        <xdr:cNvPicPr preferRelativeResize="1">
          <a:picLocks noChangeAspect="1"/>
        </xdr:cNvPicPr>
      </xdr:nvPicPr>
      <xdr:blipFill>
        <a:blip r:embed="rId4"/>
        <a:stretch>
          <a:fillRect/>
        </a:stretch>
      </xdr:blipFill>
      <xdr:spPr>
        <a:xfrm>
          <a:off x="11068050" y="1323975"/>
          <a:ext cx="1304925" cy="390525"/>
        </a:xfrm>
        <a:prstGeom prst="rect">
          <a:avLst/>
        </a:prstGeom>
        <a:noFill/>
        <a:ln w="9525" cmpd="sng">
          <a:noFill/>
        </a:ln>
      </xdr:spPr>
    </xdr:pic>
    <xdr:clientData/>
  </xdr:twoCellAnchor>
  <xdr:twoCellAnchor>
    <xdr:from>
      <xdr:col>13</xdr:col>
      <xdr:colOff>19050</xdr:colOff>
      <xdr:row>10</xdr:row>
      <xdr:rowOff>142875</xdr:rowOff>
    </xdr:from>
    <xdr:to>
      <xdr:col>15</xdr:col>
      <xdr:colOff>123825</xdr:colOff>
      <xdr:row>12</xdr:row>
      <xdr:rowOff>133350</xdr:rowOff>
    </xdr:to>
    <xdr:pic>
      <xdr:nvPicPr>
        <xdr:cNvPr id="8" name="CmdVerwerkenUren"/>
        <xdr:cNvPicPr preferRelativeResize="1">
          <a:picLocks noChangeAspect="1"/>
        </xdr:cNvPicPr>
      </xdr:nvPicPr>
      <xdr:blipFill>
        <a:blip r:embed="rId5"/>
        <a:stretch>
          <a:fillRect/>
        </a:stretch>
      </xdr:blipFill>
      <xdr:spPr>
        <a:xfrm>
          <a:off x="11068050" y="1800225"/>
          <a:ext cx="1304925" cy="390525"/>
        </a:xfrm>
        <a:prstGeom prst="rect">
          <a:avLst/>
        </a:prstGeom>
        <a:noFill/>
        <a:ln w="9525" cmpd="sng">
          <a:noFill/>
        </a:ln>
      </xdr:spPr>
    </xdr:pic>
    <xdr:clientData/>
  </xdr:twoCellAnchor>
  <xdr:twoCellAnchor>
    <xdr:from>
      <xdr:col>13</xdr:col>
      <xdr:colOff>9525</xdr:colOff>
      <xdr:row>13</xdr:row>
      <xdr:rowOff>19050</xdr:rowOff>
    </xdr:from>
    <xdr:to>
      <xdr:col>15</xdr:col>
      <xdr:colOff>114300</xdr:colOff>
      <xdr:row>15</xdr:row>
      <xdr:rowOff>19050</xdr:rowOff>
    </xdr:to>
    <xdr:pic>
      <xdr:nvPicPr>
        <xdr:cNvPr id="9" name="CmdPrinten"/>
        <xdr:cNvPicPr preferRelativeResize="1">
          <a:picLocks noChangeAspect="1"/>
        </xdr:cNvPicPr>
      </xdr:nvPicPr>
      <xdr:blipFill>
        <a:blip r:embed="rId6"/>
        <a:stretch>
          <a:fillRect/>
        </a:stretch>
      </xdr:blipFill>
      <xdr:spPr>
        <a:xfrm>
          <a:off x="11058525" y="2276475"/>
          <a:ext cx="1304925" cy="390525"/>
        </a:xfrm>
        <a:prstGeom prst="rect">
          <a:avLst/>
        </a:prstGeom>
        <a:noFill/>
        <a:ln w="9525" cmpd="sng">
          <a:noFill/>
        </a:ln>
      </xdr:spPr>
    </xdr:pic>
    <xdr:clientData/>
  </xdr:twoCellAnchor>
  <xdr:twoCellAnchor>
    <xdr:from>
      <xdr:col>13</xdr:col>
      <xdr:colOff>19050</xdr:colOff>
      <xdr:row>15</xdr:row>
      <xdr:rowOff>114300</xdr:rowOff>
    </xdr:from>
    <xdr:to>
      <xdr:col>15</xdr:col>
      <xdr:colOff>123825</xdr:colOff>
      <xdr:row>17</xdr:row>
      <xdr:rowOff>152400</xdr:rowOff>
    </xdr:to>
    <xdr:pic>
      <xdr:nvPicPr>
        <xdr:cNvPr id="10" name="CmdWissen"/>
        <xdr:cNvPicPr preferRelativeResize="1">
          <a:picLocks noChangeAspect="1"/>
        </xdr:cNvPicPr>
      </xdr:nvPicPr>
      <xdr:blipFill>
        <a:blip r:embed="rId7"/>
        <a:stretch>
          <a:fillRect/>
        </a:stretch>
      </xdr:blipFill>
      <xdr:spPr>
        <a:xfrm>
          <a:off x="11068050" y="2762250"/>
          <a:ext cx="1304925" cy="390525"/>
        </a:xfrm>
        <a:prstGeom prst="rect">
          <a:avLst/>
        </a:prstGeom>
        <a:noFill/>
        <a:ln w="9525" cmpd="sng">
          <a:noFill/>
        </a:ln>
      </xdr:spPr>
    </xdr:pic>
    <xdr:clientData/>
  </xdr:twoCellAnchor>
  <xdr:twoCellAnchor>
    <xdr:from>
      <xdr:col>3</xdr:col>
      <xdr:colOff>47625</xdr:colOff>
      <xdr:row>13</xdr:row>
      <xdr:rowOff>0</xdr:rowOff>
    </xdr:from>
    <xdr:to>
      <xdr:col>3</xdr:col>
      <xdr:colOff>1743075</xdr:colOff>
      <xdr:row>13</xdr:row>
      <xdr:rowOff>0</xdr:rowOff>
    </xdr:to>
    <xdr:sp>
      <xdr:nvSpPr>
        <xdr:cNvPr id="11" name="Line 38"/>
        <xdr:cNvSpPr>
          <a:spLocks/>
        </xdr:cNvSpPr>
      </xdr:nvSpPr>
      <xdr:spPr>
        <a:xfrm>
          <a:off x="2933700" y="2257425"/>
          <a:ext cx="1695450" cy="0"/>
        </a:xfrm>
        <a:prstGeom prst="line">
          <a:avLst/>
        </a:prstGeom>
        <a:noFill/>
        <a:ln w="9525" cmpd="sng">
          <a:solidFill>
            <a:srgbClr val="0000FF"/>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oncern\BB\Finadm\2005\ESF\EAS\EAS%20niet%20BBL-opleidingen\EAS_Savelanden%20dd%2020-04-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SchermPersoonsGegevens"/>
      <sheetName val="SchermPlanningUren"/>
      <sheetName val="Printen"/>
      <sheetName val="SchermWerkelijkeUren"/>
      <sheetName val="SchermOverhead"/>
      <sheetName val="SchermOverigeKosten"/>
      <sheetName val="SchermRealisatie"/>
      <sheetName val="SchermEindafrekening"/>
      <sheetName val="PrintenCertificaten"/>
      <sheetName val="SchermUitnodiging"/>
      <sheetName val="Rekenblad"/>
      <sheetName val="SpecIntern"/>
      <sheetName val="Help"/>
      <sheetName val="Cursusnamen"/>
      <sheetName val="Cursustabel"/>
      <sheetName val="Deelnemergegevens"/>
      <sheetName val="DbaseUren"/>
      <sheetName val="DbaseUurlonen"/>
      <sheetName val="DbaseKosten"/>
      <sheetName val="DbaseOverhead"/>
      <sheetName val="DbaseDocent"/>
      <sheetName val="CursuskaartDlnr"/>
      <sheetName val="CursuskaartDoc"/>
      <sheetName val="Uitnodig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2"/>
  <dimension ref="A1:AB34"/>
  <sheetViews>
    <sheetView showGridLines="0" showRowColHeaders="0" tabSelected="1" workbookViewId="0" topLeftCell="A1">
      <selection activeCell="A10" sqref="A10"/>
    </sheetView>
  </sheetViews>
  <sheetFormatPr defaultColWidth="9.140625" defaultRowHeight="12.75"/>
  <cols>
    <col min="1" max="8" width="9.8515625" style="0" customWidth="1"/>
    <col min="14" max="14" width="0.13671875" style="0" customWidth="1"/>
  </cols>
  <sheetData>
    <row r="1" spans="1:5" ht="16.5">
      <c r="A1" s="99" t="s">
        <v>139</v>
      </c>
      <c r="B1" s="39"/>
      <c r="C1" s="40"/>
      <c r="D1" s="40"/>
      <c r="E1" s="40"/>
    </row>
    <row r="2" spans="1:28" ht="13.5" thickBot="1">
      <c r="A2" s="39"/>
      <c r="B2" s="39"/>
      <c r="C2" s="40"/>
      <c r="D2" s="40"/>
      <c r="E2" s="40"/>
      <c r="T2" s="60"/>
      <c r="U2" s="60"/>
      <c r="V2" s="60"/>
      <c r="W2" s="60"/>
      <c r="X2" s="60"/>
      <c r="Y2" s="60"/>
      <c r="Z2" s="60"/>
      <c r="AA2" s="60"/>
      <c r="AB2" s="60"/>
    </row>
    <row r="3" spans="1:28" ht="13.5" thickBot="1">
      <c r="A3" s="59"/>
      <c r="B3" s="48"/>
      <c r="C3" s="48"/>
      <c r="D3" s="48"/>
      <c r="E3" s="42"/>
      <c r="T3" s="60"/>
      <c r="U3" s="60"/>
      <c r="V3" s="61" t="s">
        <v>168</v>
      </c>
      <c r="X3" s="60"/>
      <c r="Y3" s="60"/>
      <c r="Z3" s="60"/>
      <c r="AA3" s="60"/>
      <c r="AB3" s="60"/>
    </row>
    <row r="4" spans="1:28" ht="13.5" thickTop="1">
      <c r="A4" s="45" t="s">
        <v>138</v>
      </c>
      <c r="B4" s="39"/>
      <c r="C4" s="40"/>
      <c r="D4" s="40"/>
      <c r="E4" s="44"/>
      <c r="T4" s="60"/>
      <c r="U4" s="64"/>
      <c r="V4" s="65"/>
      <c r="W4" s="65"/>
      <c r="X4" s="65"/>
      <c r="Y4" s="65"/>
      <c r="Z4" s="65"/>
      <c r="AA4" s="66"/>
      <c r="AB4" s="60"/>
    </row>
    <row r="5" spans="1:28" ht="13.5" thickBot="1">
      <c r="A5" s="43" t="s">
        <v>2</v>
      </c>
      <c r="B5" s="40"/>
      <c r="C5" s="103"/>
      <c r="D5" s="103"/>
      <c r="E5" s="104"/>
      <c r="T5" s="60"/>
      <c r="U5" s="67"/>
      <c r="V5" s="62"/>
      <c r="W5" s="62"/>
      <c r="X5" s="62"/>
      <c r="Y5" s="62"/>
      <c r="Z5" s="62"/>
      <c r="AA5" s="68"/>
      <c r="AB5" s="60"/>
    </row>
    <row r="6" spans="1:28" ht="13.5" thickBot="1">
      <c r="A6" s="43" t="s">
        <v>3</v>
      </c>
      <c r="B6" s="40"/>
      <c r="C6" s="105"/>
      <c r="D6" s="105"/>
      <c r="E6" s="106"/>
      <c r="T6" s="60"/>
      <c r="U6" s="67"/>
      <c r="V6" s="63" t="s">
        <v>142</v>
      </c>
      <c r="W6" s="107">
        <v>5675</v>
      </c>
      <c r="X6" s="108"/>
      <c r="Y6" s="108"/>
      <c r="Z6" s="109"/>
      <c r="AA6" s="68"/>
      <c r="AB6" s="60"/>
    </row>
    <row r="7" spans="1:28" ht="13.5" thickBot="1">
      <c r="A7" s="43" t="s">
        <v>147</v>
      </c>
      <c r="B7" s="40"/>
      <c r="C7" s="105"/>
      <c r="D7" s="105"/>
      <c r="E7" s="106"/>
      <c r="T7" s="60"/>
      <c r="U7" s="67"/>
      <c r="V7" s="63" t="s">
        <v>143</v>
      </c>
      <c r="W7" s="100" t="s">
        <v>145</v>
      </c>
      <c r="X7" s="101"/>
      <c r="Y7" s="101"/>
      <c r="Z7" s="102"/>
      <c r="AA7" s="68"/>
      <c r="AB7" s="60"/>
    </row>
    <row r="8" spans="1:28" ht="13.5" thickBot="1">
      <c r="A8" s="46"/>
      <c r="B8" s="41"/>
      <c r="C8" s="41"/>
      <c r="D8" s="41"/>
      <c r="E8" s="47"/>
      <c r="T8" s="60"/>
      <c r="U8" s="67"/>
      <c r="V8" s="63" t="s">
        <v>144</v>
      </c>
      <c r="W8" s="100"/>
      <c r="X8" s="101"/>
      <c r="Y8" s="101"/>
      <c r="Z8" s="102"/>
      <c r="AA8" s="68"/>
      <c r="AB8" s="60"/>
    </row>
    <row r="9" spans="1:28" ht="12.75">
      <c r="A9" s="40"/>
      <c r="B9" s="40"/>
      <c r="C9" s="40"/>
      <c r="D9" s="40"/>
      <c r="T9" s="60"/>
      <c r="U9" s="67"/>
      <c r="V9" s="63" t="s">
        <v>163</v>
      </c>
      <c r="W9" s="100" t="s">
        <v>169</v>
      </c>
      <c r="X9" s="101"/>
      <c r="Y9" s="101"/>
      <c r="Z9" s="102"/>
      <c r="AA9" s="68"/>
      <c r="AB9" s="60"/>
    </row>
    <row r="10" spans="1:28" ht="12.75">
      <c r="A10" s="39"/>
      <c r="B10" s="39"/>
      <c r="C10" s="78"/>
      <c r="D10" s="40"/>
      <c r="T10" s="60"/>
      <c r="U10" s="67"/>
      <c r="V10" s="63" t="s">
        <v>146</v>
      </c>
      <c r="W10" s="100" t="s">
        <v>170</v>
      </c>
      <c r="X10" s="101"/>
      <c r="Y10" s="101"/>
      <c r="Z10" s="102"/>
      <c r="AA10" s="68"/>
      <c r="AB10" s="60"/>
    </row>
    <row r="11" spans="1:28" ht="12.75">
      <c r="A11" s="40"/>
      <c r="B11" s="40"/>
      <c r="C11" s="40"/>
      <c r="D11" s="40"/>
      <c r="T11" s="60"/>
      <c r="U11" s="67"/>
      <c r="V11" s="62"/>
      <c r="W11" s="62"/>
      <c r="X11" s="62"/>
      <c r="Y11" s="62"/>
      <c r="Z11" s="62"/>
      <c r="AA11" s="68"/>
      <c r="AB11" s="60"/>
    </row>
    <row r="12" spans="1:28" ht="12.75">
      <c r="A12" s="40"/>
      <c r="B12" s="40"/>
      <c r="C12" s="40"/>
      <c r="D12" s="40"/>
      <c r="T12" s="60"/>
      <c r="U12" s="67"/>
      <c r="V12" s="62"/>
      <c r="W12" s="62"/>
      <c r="X12" s="62"/>
      <c r="Y12" s="62"/>
      <c r="Z12" s="62"/>
      <c r="AA12" s="68"/>
      <c r="AB12" s="60"/>
    </row>
    <row r="13" spans="1:28" ht="13.5" thickBot="1">
      <c r="A13" s="40"/>
      <c r="B13" s="40"/>
      <c r="C13" s="79"/>
      <c r="D13" s="40"/>
      <c r="T13" s="60"/>
      <c r="U13" s="69"/>
      <c r="V13" s="70"/>
      <c r="W13" s="70"/>
      <c r="X13" s="70"/>
      <c r="Y13" s="70"/>
      <c r="Z13" s="70"/>
      <c r="AA13" s="71"/>
      <c r="AB13" s="60"/>
    </row>
    <row r="14" spans="1:28" ht="13.5" thickTop="1">
      <c r="A14" s="40"/>
      <c r="B14" s="40"/>
      <c r="C14" s="40"/>
      <c r="D14" s="40"/>
      <c r="T14" s="60"/>
      <c r="U14" s="60"/>
      <c r="V14" s="60"/>
      <c r="W14" s="60"/>
      <c r="X14" s="60"/>
      <c r="Y14" s="60"/>
      <c r="Z14" s="60"/>
      <c r="AA14" s="60"/>
      <c r="AB14" s="60"/>
    </row>
    <row r="15" spans="1:4" ht="12.75">
      <c r="A15" s="40"/>
      <c r="B15" s="40"/>
      <c r="C15" s="79"/>
      <c r="D15" s="40"/>
    </row>
    <row r="16" spans="1:4" ht="12.75">
      <c r="A16" s="40"/>
      <c r="B16" s="40"/>
      <c r="C16" s="40"/>
      <c r="D16" s="40"/>
    </row>
    <row r="17" ht="7.5" customHeight="1"/>
    <row r="18" spans="1:2" ht="6.75" customHeight="1" thickBot="1">
      <c r="A18" s="38"/>
      <c r="B18" s="38"/>
    </row>
    <row r="19" spans="1:10" ht="13.5" thickBot="1">
      <c r="A19" s="49" t="s">
        <v>167</v>
      </c>
      <c r="B19" s="50"/>
      <c r="C19" s="51"/>
      <c r="D19" s="52"/>
      <c r="E19" s="48"/>
      <c r="F19" s="48"/>
      <c r="G19" s="48"/>
      <c r="H19" s="48"/>
      <c r="I19" s="48"/>
      <c r="J19" s="42"/>
    </row>
    <row r="20" spans="1:10" ht="13.5" thickBot="1">
      <c r="A20" s="56" t="s">
        <v>140</v>
      </c>
      <c r="B20" s="57" t="s">
        <v>141</v>
      </c>
      <c r="C20" s="57" t="s">
        <v>140</v>
      </c>
      <c r="D20" s="57" t="s">
        <v>141</v>
      </c>
      <c r="E20" s="57" t="s">
        <v>140</v>
      </c>
      <c r="F20" s="57" t="s">
        <v>141</v>
      </c>
      <c r="G20" s="57" t="s">
        <v>140</v>
      </c>
      <c r="H20" s="57" t="s">
        <v>141</v>
      </c>
      <c r="I20" s="57" t="s">
        <v>140</v>
      </c>
      <c r="J20" s="58" t="s">
        <v>141</v>
      </c>
    </row>
    <row r="21" spans="1:10" ht="12.75">
      <c r="A21" s="53"/>
      <c r="B21" s="96"/>
      <c r="C21" s="54"/>
      <c r="D21" s="96"/>
      <c r="E21" s="54"/>
      <c r="F21" s="96"/>
      <c r="G21" s="54"/>
      <c r="H21" s="96"/>
      <c r="I21" s="54"/>
      <c r="J21" s="55"/>
    </row>
    <row r="22" spans="1:10" ht="12.75">
      <c r="A22" s="53"/>
      <c r="B22" s="55"/>
      <c r="C22" s="54"/>
      <c r="D22" s="55"/>
      <c r="E22" s="54"/>
      <c r="F22" s="55"/>
      <c r="G22" s="54"/>
      <c r="H22" s="55"/>
      <c r="I22" s="54"/>
      <c r="J22" s="55"/>
    </row>
    <row r="23" spans="1:10" ht="12.75">
      <c r="A23" s="53"/>
      <c r="B23" s="55"/>
      <c r="C23" s="54"/>
      <c r="D23" s="55"/>
      <c r="E23" s="54"/>
      <c r="F23" s="55"/>
      <c r="G23" s="54"/>
      <c r="H23" s="55"/>
      <c r="I23" s="54"/>
      <c r="J23" s="55"/>
    </row>
    <row r="24" spans="1:10" ht="12.75">
      <c r="A24" s="53"/>
      <c r="B24" s="55"/>
      <c r="C24" s="54"/>
      <c r="D24" s="55"/>
      <c r="E24" s="54"/>
      <c r="F24" s="55"/>
      <c r="G24" s="54"/>
      <c r="H24" s="55"/>
      <c r="I24" s="54"/>
      <c r="J24" s="55"/>
    </row>
    <row r="25" spans="1:10" ht="12.75">
      <c r="A25" s="53"/>
      <c r="B25" s="55"/>
      <c r="C25" s="54"/>
      <c r="D25" s="55"/>
      <c r="E25" s="54"/>
      <c r="F25" s="55"/>
      <c r="G25" s="54"/>
      <c r="H25" s="55"/>
      <c r="I25" s="54"/>
      <c r="J25" s="55"/>
    </row>
    <row r="26" spans="1:10" ht="12.75">
      <c r="A26" s="53"/>
      <c r="B26" s="55"/>
      <c r="C26" s="54"/>
      <c r="D26" s="55"/>
      <c r="E26" s="54"/>
      <c r="F26" s="55"/>
      <c r="G26" s="54"/>
      <c r="H26" s="55"/>
      <c r="I26" s="54"/>
      <c r="J26" s="55"/>
    </row>
    <row r="27" spans="1:10" ht="12.75">
      <c r="A27" s="53"/>
      <c r="B27" s="55"/>
      <c r="C27" s="54"/>
      <c r="D27" s="55"/>
      <c r="E27" s="54"/>
      <c r="F27" s="55"/>
      <c r="G27" s="54"/>
      <c r="H27" s="55"/>
      <c r="I27" s="54"/>
      <c r="J27" s="55"/>
    </row>
    <row r="28" spans="1:10" ht="12.75">
      <c r="A28" s="53"/>
      <c r="B28" s="55"/>
      <c r="C28" s="54"/>
      <c r="D28" s="55"/>
      <c r="E28" s="54"/>
      <c r="F28" s="55"/>
      <c r="G28" s="54"/>
      <c r="H28" s="55"/>
      <c r="I28" s="54"/>
      <c r="J28" s="55"/>
    </row>
    <row r="29" spans="1:10" ht="12.75">
      <c r="A29" s="53"/>
      <c r="B29" s="55"/>
      <c r="C29" s="54"/>
      <c r="D29" s="55"/>
      <c r="E29" s="54"/>
      <c r="F29" s="55"/>
      <c r="G29" s="54"/>
      <c r="H29" s="55"/>
      <c r="I29" s="54"/>
      <c r="J29" s="55"/>
    </row>
    <row r="30" spans="1:10" ht="12.75">
      <c r="A30" s="53"/>
      <c r="B30" s="55"/>
      <c r="C30" s="54"/>
      <c r="D30" s="55"/>
      <c r="E30" s="54"/>
      <c r="F30" s="55"/>
      <c r="G30" s="54"/>
      <c r="H30" s="55"/>
      <c r="I30" s="54"/>
      <c r="J30" s="55"/>
    </row>
    <row r="31" spans="1:10" ht="12.75">
      <c r="A31" s="53"/>
      <c r="B31" s="55"/>
      <c r="C31" s="54"/>
      <c r="D31" s="55"/>
      <c r="E31" s="54"/>
      <c r="F31" s="55"/>
      <c r="G31" s="54"/>
      <c r="H31" s="55"/>
      <c r="I31" s="54"/>
      <c r="J31" s="55"/>
    </row>
    <row r="32" spans="1:10" ht="12.75">
      <c r="A32" s="53"/>
      <c r="B32" s="55"/>
      <c r="C32" s="54"/>
      <c r="D32" s="55"/>
      <c r="E32" s="54"/>
      <c r="F32" s="55"/>
      <c r="G32" s="54"/>
      <c r="H32" s="55"/>
      <c r="I32" s="54"/>
      <c r="J32" s="55"/>
    </row>
    <row r="33" spans="1:10" ht="12.75">
      <c r="A33" s="53"/>
      <c r="B33" s="55"/>
      <c r="C33" s="54"/>
      <c r="D33" s="55"/>
      <c r="E33" s="54"/>
      <c r="F33" s="55"/>
      <c r="G33" s="54"/>
      <c r="H33" s="55"/>
      <c r="I33" s="54"/>
      <c r="J33" s="55"/>
    </row>
    <row r="34" spans="1:10" ht="13.5" thickBot="1">
      <c r="A34" s="56"/>
      <c r="B34" s="58"/>
      <c r="C34" s="57"/>
      <c r="D34" s="58"/>
      <c r="E34" s="57"/>
      <c r="F34" s="58"/>
      <c r="G34" s="57"/>
      <c r="H34" s="58"/>
      <c r="I34" s="57"/>
      <c r="J34" s="58"/>
    </row>
  </sheetData>
  <sheetProtection password="C75A" sheet="1" objects="1" scenarios="1"/>
  <mergeCells count="8">
    <mergeCell ref="W7:Z7"/>
    <mergeCell ref="W10:Z10"/>
    <mergeCell ref="W8:Z8"/>
    <mergeCell ref="C5:E5"/>
    <mergeCell ref="C6:E6"/>
    <mergeCell ref="W6:Z6"/>
    <mergeCell ref="W9:Z9"/>
    <mergeCell ref="C7:E7"/>
  </mergeCells>
  <dataValidations count="3">
    <dataValidation type="whole" operator="greaterThan" allowBlank="1" showInputMessage="1" showErrorMessage="1" error="Dit is geen geldig personeelsnummer." sqref="W6:Z6">
      <formula1>0</formula1>
    </dataValidation>
    <dataValidation type="decimal" allowBlank="1" showInputMessage="1" showErrorMessage="1" sqref="C7:E7">
      <formula1>1</formula1>
      <formula2>40</formula2>
    </dataValidation>
    <dataValidation type="whole" allowBlank="1" showInputMessage="1" showErrorMessage="1" sqref="C6:E6">
      <formula1>0</formula1>
      <formula2>99999999999</formula2>
    </dataValidation>
  </dataValidation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Blad5"/>
  <dimension ref="A44:A44"/>
  <sheetViews>
    <sheetView showGridLines="0" showRowColHeaders="0" workbookViewId="0" topLeftCell="A1">
      <selection activeCell="L7" sqref="L7"/>
    </sheetView>
  </sheetViews>
  <sheetFormatPr defaultColWidth="9.140625" defaultRowHeight="12.75"/>
  <sheetData>
    <row r="44" ht="17.25">
      <c r="A44" s="97" t="s">
        <v>166</v>
      </c>
    </row>
  </sheetData>
  <sheetProtection password="C75A" sheet="1" objects="1" scenarios="1"/>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Blad3"/>
  <dimension ref="A1:A6"/>
  <sheetViews>
    <sheetView workbookViewId="0" topLeftCell="A1">
      <selection activeCell="A7" sqref="A7"/>
    </sheetView>
  </sheetViews>
  <sheetFormatPr defaultColWidth="9.140625" defaultRowHeight="12.75"/>
  <cols>
    <col min="1" max="1" width="12.140625" style="0" customWidth="1"/>
    <col min="3" max="4" width="17.28125" style="0" customWidth="1"/>
  </cols>
  <sheetData>
    <row r="1" ht="12.75">
      <c r="A1" t="s">
        <v>137</v>
      </c>
    </row>
    <row r="2" ht="12.75">
      <c r="A2" t="s">
        <v>165</v>
      </c>
    </row>
    <row r="3" ht="12.75">
      <c r="A3" t="s">
        <v>171</v>
      </c>
    </row>
    <row r="4" ht="12.75">
      <c r="A4" t="s">
        <v>172</v>
      </c>
    </row>
    <row r="5" ht="12.75">
      <c r="A5" t="s">
        <v>173</v>
      </c>
    </row>
    <row r="6" ht="12.75">
      <c r="A6" t="s">
        <v>164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1"/>
  <dimension ref="A1:H106"/>
  <sheetViews>
    <sheetView workbookViewId="0" topLeftCell="A1">
      <selection activeCell="E35" sqref="E35"/>
    </sheetView>
  </sheetViews>
  <sheetFormatPr defaultColWidth="9.140625" defaultRowHeight="12.75"/>
  <sheetData>
    <row r="1" spans="1:8" ht="12.75">
      <c r="A1" s="26" t="s">
        <v>20</v>
      </c>
      <c r="B1" s="25" t="s">
        <v>21</v>
      </c>
      <c r="C1" s="25" t="s">
        <v>22</v>
      </c>
      <c r="D1" s="25" t="s">
        <v>23</v>
      </c>
      <c r="E1" s="25" t="s">
        <v>24</v>
      </c>
      <c r="F1" s="25" t="s">
        <v>25</v>
      </c>
      <c r="G1" s="25" t="s">
        <v>26</v>
      </c>
      <c r="H1" s="25"/>
    </row>
    <row r="2" spans="1:7" ht="12.75">
      <c r="A2" s="24" t="s">
        <v>27</v>
      </c>
      <c r="B2" s="25">
        <v>39076</v>
      </c>
      <c r="C2" s="25">
        <v>39077</v>
      </c>
      <c r="D2" s="25">
        <v>39078</v>
      </c>
      <c r="E2" s="25">
        <v>39079</v>
      </c>
      <c r="F2" s="25">
        <v>39080</v>
      </c>
      <c r="G2" s="25">
        <v>39081</v>
      </c>
    </row>
    <row r="3" spans="1:7" ht="12.75">
      <c r="A3" s="24" t="s">
        <v>28</v>
      </c>
      <c r="B3" s="25">
        <f>G2+2</f>
        <v>39083</v>
      </c>
      <c r="C3" s="25">
        <f aca="true" t="shared" si="0" ref="C3:G4">+B3+1</f>
        <v>39084</v>
      </c>
      <c r="D3" s="25">
        <f>+C3+1</f>
        <v>39085</v>
      </c>
      <c r="E3" s="25">
        <f>+D3+1</f>
        <v>39086</v>
      </c>
      <c r="F3" s="25">
        <f>+E3+1</f>
        <v>39087</v>
      </c>
      <c r="G3" s="25">
        <f>+F3+1</f>
        <v>39088</v>
      </c>
    </row>
    <row r="4" spans="1:7" ht="12.75">
      <c r="A4" s="24" t="s">
        <v>29</v>
      </c>
      <c r="B4" s="25">
        <f aca="true" t="shared" si="1" ref="B4:B54">G3+2</f>
        <v>39090</v>
      </c>
      <c r="C4" s="25">
        <f t="shared" si="0"/>
        <v>39091</v>
      </c>
      <c r="D4" s="25">
        <f t="shared" si="0"/>
        <v>39092</v>
      </c>
      <c r="E4" s="25">
        <f t="shared" si="0"/>
        <v>39093</v>
      </c>
      <c r="F4" s="25">
        <f t="shared" si="0"/>
        <v>39094</v>
      </c>
      <c r="G4" s="25">
        <f t="shared" si="0"/>
        <v>39095</v>
      </c>
    </row>
    <row r="5" spans="1:7" ht="12.75">
      <c r="A5" s="24" t="s">
        <v>30</v>
      </c>
      <c r="B5" s="25">
        <f t="shared" si="1"/>
        <v>39097</v>
      </c>
      <c r="C5" s="25">
        <f aca="true" t="shared" si="2" ref="C5:G20">+B5+1</f>
        <v>39098</v>
      </c>
      <c r="D5" s="25">
        <f t="shared" si="2"/>
        <v>39099</v>
      </c>
      <c r="E5" s="25">
        <f t="shared" si="2"/>
        <v>39100</v>
      </c>
      <c r="F5" s="25">
        <f t="shared" si="2"/>
        <v>39101</v>
      </c>
      <c r="G5" s="25">
        <f t="shared" si="2"/>
        <v>39102</v>
      </c>
    </row>
    <row r="6" spans="1:7" ht="12.75">
      <c r="A6" s="24" t="s">
        <v>31</v>
      </c>
      <c r="B6" s="25">
        <f t="shared" si="1"/>
        <v>39104</v>
      </c>
      <c r="C6" s="25">
        <f t="shared" si="2"/>
        <v>39105</v>
      </c>
      <c r="D6" s="25">
        <f t="shared" si="2"/>
        <v>39106</v>
      </c>
      <c r="E6" s="25">
        <f t="shared" si="2"/>
        <v>39107</v>
      </c>
      <c r="F6" s="25">
        <f t="shared" si="2"/>
        <v>39108</v>
      </c>
      <c r="G6" s="25">
        <f t="shared" si="2"/>
        <v>39109</v>
      </c>
    </row>
    <row r="7" spans="1:7" ht="12.75">
      <c r="A7" s="24" t="s">
        <v>32</v>
      </c>
      <c r="B7" s="25">
        <f t="shared" si="1"/>
        <v>39111</v>
      </c>
      <c r="C7" s="25">
        <f t="shared" si="2"/>
        <v>39112</v>
      </c>
      <c r="D7" s="25">
        <f t="shared" si="2"/>
        <v>39113</v>
      </c>
      <c r="E7" s="25">
        <f t="shared" si="2"/>
        <v>39114</v>
      </c>
      <c r="F7" s="25">
        <f t="shared" si="2"/>
        <v>39115</v>
      </c>
      <c r="G7" s="25">
        <f t="shared" si="2"/>
        <v>39116</v>
      </c>
    </row>
    <row r="8" spans="1:7" ht="12.75">
      <c r="A8" s="24" t="s">
        <v>33</v>
      </c>
      <c r="B8" s="25">
        <f t="shared" si="1"/>
        <v>39118</v>
      </c>
      <c r="C8" s="25">
        <f t="shared" si="2"/>
        <v>39119</v>
      </c>
      <c r="D8" s="25">
        <f t="shared" si="2"/>
        <v>39120</v>
      </c>
      <c r="E8" s="25">
        <f t="shared" si="2"/>
        <v>39121</v>
      </c>
      <c r="F8" s="25">
        <f t="shared" si="2"/>
        <v>39122</v>
      </c>
      <c r="G8" s="25">
        <f t="shared" si="2"/>
        <v>39123</v>
      </c>
    </row>
    <row r="9" spans="1:7" ht="12.75">
      <c r="A9" s="24" t="s">
        <v>34</v>
      </c>
      <c r="B9" s="25">
        <f t="shared" si="1"/>
        <v>39125</v>
      </c>
      <c r="C9" s="25">
        <f t="shared" si="2"/>
        <v>39126</v>
      </c>
      <c r="D9" s="25">
        <f t="shared" si="2"/>
        <v>39127</v>
      </c>
      <c r="E9" s="25">
        <f t="shared" si="2"/>
        <v>39128</v>
      </c>
      <c r="F9" s="25">
        <f t="shared" si="2"/>
        <v>39129</v>
      </c>
      <c r="G9" s="25">
        <f t="shared" si="2"/>
        <v>39130</v>
      </c>
    </row>
    <row r="10" spans="1:7" ht="12.75">
      <c r="A10" s="24" t="s">
        <v>35</v>
      </c>
      <c r="B10" s="25">
        <f t="shared" si="1"/>
        <v>39132</v>
      </c>
      <c r="C10" s="25">
        <f t="shared" si="2"/>
        <v>39133</v>
      </c>
      <c r="D10" s="25">
        <f t="shared" si="2"/>
        <v>39134</v>
      </c>
      <c r="E10" s="25">
        <f t="shared" si="2"/>
        <v>39135</v>
      </c>
      <c r="F10" s="25">
        <f t="shared" si="2"/>
        <v>39136</v>
      </c>
      <c r="G10" s="25">
        <f t="shared" si="2"/>
        <v>39137</v>
      </c>
    </row>
    <row r="11" spans="1:7" ht="12.75">
      <c r="A11" s="24" t="s">
        <v>36</v>
      </c>
      <c r="B11" s="25">
        <f t="shared" si="1"/>
        <v>39139</v>
      </c>
      <c r="C11" s="25">
        <f t="shared" si="2"/>
        <v>39140</v>
      </c>
      <c r="D11" s="25">
        <f t="shared" si="2"/>
        <v>39141</v>
      </c>
      <c r="E11" s="25">
        <f t="shared" si="2"/>
        <v>39142</v>
      </c>
      <c r="F11" s="25">
        <f t="shared" si="2"/>
        <v>39143</v>
      </c>
      <c r="G11" s="25">
        <f t="shared" si="2"/>
        <v>39144</v>
      </c>
    </row>
    <row r="12" spans="1:7" ht="12.75">
      <c r="A12" s="24" t="s">
        <v>37</v>
      </c>
      <c r="B12" s="25">
        <f t="shared" si="1"/>
        <v>39146</v>
      </c>
      <c r="C12" s="25">
        <f t="shared" si="2"/>
        <v>39147</v>
      </c>
      <c r="D12" s="25">
        <f t="shared" si="2"/>
        <v>39148</v>
      </c>
      <c r="E12" s="25">
        <f t="shared" si="2"/>
        <v>39149</v>
      </c>
      <c r="F12" s="25">
        <f t="shared" si="2"/>
        <v>39150</v>
      </c>
      <c r="G12" s="25">
        <f t="shared" si="2"/>
        <v>39151</v>
      </c>
    </row>
    <row r="13" spans="1:7" ht="12.75">
      <c r="A13" s="24" t="s">
        <v>38</v>
      </c>
      <c r="B13" s="25">
        <f t="shared" si="1"/>
        <v>39153</v>
      </c>
      <c r="C13" s="25">
        <f t="shared" si="2"/>
        <v>39154</v>
      </c>
      <c r="D13" s="25">
        <f t="shared" si="2"/>
        <v>39155</v>
      </c>
      <c r="E13" s="25">
        <f t="shared" si="2"/>
        <v>39156</v>
      </c>
      <c r="F13" s="25">
        <f t="shared" si="2"/>
        <v>39157</v>
      </c>
      <c r="G13" s="25">
        <f t="shared" si="2"/>
        <v>39158</v>
      </c>
    </row>
    <row r="14" spans="1:7" ht="12.75">
      <c r="A14" s="24" t="s">
        <v>39</v>
      </c>
      <c r="B14" s="25">
        <f t="shared" si="1"/>
        <v>39160</v>
      </c>
      <c r="C14" s="25">
        <f t="shared" si="2"/>
        <v>39161</v>
      </c>
      <c r="D14" s="25">
        <f t="shared" si="2"/>
        <v>39162</v>
      </c>
      <c r="E14" s="25">
        <f t="shared" si="2"/>
        <v>39163</v>
      </c>
      <c r="F14" s="25">
        <f t="shared" si="2"/>
        <v>39164</v>
      </c>
      <c r="G14" s="25">
        <f t="shared" si="2"/>
        <v>39165</v>
      </c>
    </row>
    <row r="15" spans="1:7" ht="12.75">
      <c r="A15" s="24" t="s">
        <v>40</v>
      </c>
      <c r="B15" s="25">
        <f t="shared" si="1"/>
        <v>39167</v>
      </c>
      <c r="C15" s="25">
        <f t="shared" si="2"/>
        <v>39168</v>
      </c>
      <c r="D15" s="25">
        <f t="shared" si="2"/>
        <v>39169</v>
      </c>
      <c r="E15" s="25">
        <f t="shared" si="2"/>
        <v>39170</v>
      </c>
      <c r="F15" s="25">
        <f t="shared" si="2"/>
        <v>39171</v>
      </c>
      <c r="G15" s="25">
        <f t="shared" si="2"/>
        <v>39172</v>
      </c>
    </row>
    <row r="16" spans="1:7" ht="12.75">
      <c r="A16" s="24" t="s">
        <v>41</v>
      </c>
      <c r="B16" s="25">
        <f t="shared" si="1"/>
        <v>39174</v>
      </c>
      <c r="C16" s="25">
        <f t="shared" si="2"/>
        <v>39175</v>
      </c>
      <c r="D16" s="25">
        <f t="shared" si="2"/>
        <v>39176</v>
      </c>
      <c r="E16" s="25">
        <f t="shared" si="2"/>
        <v>39177</v>
      </c>
      <c r="F16" s="25">
        <f t="shared" si="2"/>
        <v>39178</v>
      </c>
      <c r="G16" s="25">
        <f t="shared" si="2"/>
        <v>39179</v>
      </c>
    </row>
    <row r="17" spans="1:7" ht="12.75">
      <c r="A17" s="24" t="s">
        <v>42</v>
      </c>
      <c r="B17" s="25">
        <f t="shared" si="1"/>
        <v>39181</v>
      </c>
      <c r="C17" s="25">
        <f t="shared" si="2"/>
        <v>39182</v>
      </c>
      <c r="D17" s="25">
        <f t="shared" si="2"/>
        <v>39183</v>
      </c>
      <c r="E17" s="25">
        <f t="shared" si="2"/>
        <v>39184</v>
      </c>
      <c r="F17" s="25">
        <f t="shared" si="2"/>
        <v>39185</v>
      </c>
      <c r="G17" s="25">
        <f t="shared" si="2"/>
        <v>39186</v>
      </c>
    </row>
    <row r="18" spans="1:7" ht="12.75">
      <c r="A18" s="24" t="s">
        <v>43</v>
      </c>
      <c r="B18" s="25">
        <f t="shared" si="1"/>
        <v>39188</v>
      </c>
      <c r="C18" s="25">
        <f t="shared" si="2"/>
        <v>39189</v>
      </c>
      <c r="D18" s="25">
        <f t="shared" si="2"/>
        <v>39190</v>
      </c>
      <c r="E18" s="25">
        <f t="shared" si="2"/>
        <v>39191</v>
      </c>
      <c r="F18" s="25">
        <f t="shared" si="2"/>
        <v>39192</v>
      </c>
      <c r="G18" s="25">
        <f t="shared" si="2"/>
        <v>39193</v>
      </c>
    </row>
    <row r="19" spans="1:7" ht="12.75">
      <c r="A19" s="24" t="s">
        <v>44</v>
      </c>
      <c r="B19" s="25">
        <f t="shared" si="1"/>
        <v>39195</v>
      </c>
      <c r="C19" s="25">
        <f t="shared" si="2"/>
        <v>39196</v>
      </c>
      <c r="D19" s="25">
        <f t="shared" si="2"/>
        <v>39197</v>
      </c>
      <c r="E19" s="25">
        <f t="shared" si="2"/>
        <v>39198</v>
      </c>
      <c r="F19" s="25">
        <f t="shared" si="2"/>
        <v>39199</v>
      </c>
      <c r="G19" s="25">
        <f t="shared" si="2"/>
        <v>39200</v>
      </c>
    </row>
    <row r="20" spans="1:7" ht="12.75">
      <c r="A20" s="24" t="s">
        <v>45</v>
      </c>
      <c r="B20" s="25">
        <f t="shared" si="1"/>
        <v>39202</v>
      </c>
      <c r="C20" s="25">
        <f t="shared" si="2"/>
        <v>39203</v>
      </c>
      <c r="D20" s="25">
        <f t="shared" si="2"/>
        <v>39204</v>
      </c>
      <c r="E20" s="25">
        <f t="shared" si="2"/>
        <v>39205</v>
      </c>
      <c r="F20" s="25">
        <f t="shared" si="2"/>
        <v>39206</v>
      </c>
      <c r="G20" s="25">
        <f t="shared" si="2"/>
        <v>39207</v>
      </c>
    </row>
    <row r="21" spans="1:7" ht="12.75">
      <c r="A21" s="24" t="s">
        <v>46</v>
      </c>
      <c r="B21" s="25">
        <f t="shared" si="1"/>
        <v>39209</v>
      </c>
      <c r="C21" s="25">
        <f aca="true" t="shared" si="3" ref="C21:G36">+B21+1</f>
        <v>39210</v>
      </c>
      <c r="D21" s="25">
        <f t="shared" si="3"/>
        <v>39211</v>
      </c>
      <c r="E21" s="25">
        <f t="shared" si="3"/>
        <v>39212</v>
      </c>
      <c r="F21" s="25">
        <f t="shared" si="3"/>
        <v>39213</v>
      </c>
      <c r="G21" s="25">
        <f t="shared" si="3"/>
        <v>39214</v>
      </c>
    </row>
    <row r="22" spans="1:7" ht="12.75">
      <c r="A22" s="24" t="s">
        <v>47</v>
      </c>
      <c r="B22" s="25">
        <f t="shared" si="1"/>
        <v>39216</v>
      </c>
      <c r="C22" s="25">
        <f t="shared" si="3"/>
        <v>39217</v>
      </c>
      <c r="D22" s="25">
        <f t="shared" si="3"/>
        <v>39218</v>
      </c>
      <c r="E22" s="25">
        <f t="shared" si="3"/>
        <v>39219</v>
      </c>
      <c r="F22" s="25">
        <f t="shared" si="3"/>
        <v>39220</v>
      </c>
      <c r="G22" s="25">
        <f t="shared" si="3"/>
        <v>39221</v>
      </c>
    </row>
    <row r="23" spans="1:7" ht="12.75">
      <c r="A23" s="24" t="s">
        <v>48</v>
      </c>
      <c r="B23" s="25">
        <f t="shared" si="1"/>
        <v>39223</v>
      </c>
      <c r="C23" s="25">
        <f t="shared" si="3"/>
        <v>39224</v>
      </c>
      <c r="D23" s="25">
        <f t="shared" si="3"/>
        <v>39225</v>
      </c>
      <c r="E23" s="25">
        <f t="shared" si="3"/>
        <v>39226</v>
      </c>
      <c r="F23" s="25">
        <f t="shared" si="3"/>
        <v>39227</v>
      </c>
      <c r="G23" s="25">
        <f t="shared" si="3"/>
        <v>39228</v>
      </c>
    </row>
    <row r="24" spans="1:7" ht="12.75">
      <c r="A24" s="24" t="s">
        <v>49</v>
      </c>
      <c r="B24" s="25">
        <f t="shared" si="1"/>
        <v>39230</v>
      </c>
      <c r="C24" s="25">
        <f t="shared" si="3"/>
        <v>39231</v>
      </c>
      <c r="D24" s="25">
        <f t="shared" si="3"/>
        <v>39232</v>
      </c>
      <c r="E24" s="25">
        <f t="shared" si="3"/>
        <v>39233</v>
      </c>
      <c r="F24" s="25">
        <f t="shared" si="3"/>
        <v>39234</v>
      </c>
      <c r="G24" s="25">
        <f t="shared" si="3"/>
        <v>39235</v>
      </c>
    </row>
    <row r="25" spans="1:7" ht="12.75">
      <c r="A25" s="24" t="s">
        <v>50</v>
      </c>
      <c r="B25" s="25">
        <f t="shared" si="1"/>
        <v>39237</v>
      </c>
      <c r="C25" s="25">
        <f t="shared" si="3"/>
        <v>39238</v>
      </c>
      <c r="D25" s="25">
        <f t="shared" si="3"/>
        <v>39239</v>
      </c>
      <c r="E25" s="25">
        <f t="shared" si="3"/>
        <v>39240</v>
      </c>
      <c r="F25" s="25">
        <f t="shared" si="3"/>
        <v>39241</v>
      </c>
      <c r="G25" s="25">
        <f t="shared" si="3"/>
        <v>39242</v>
      </c>
    </row>
    <row r="26" spans="1:7" ht="12.75">
      <c r="A26" s="24" t="s">
        <v>51</v>
      </c>
      <c r="B26" s="25">
        <f t="shared" si="1"/>
        <v>39244</v>
      </c>
      <c r="C26" s="25">
        <f t="shared" si="3"/>
        <v>39245</v>
      </c>
      <c r="D26" s="25">
        <f t="shared" si="3"/>
        <v>39246</v>
      </c>
      <c r="E26" s="25">
        <f t="shared" si="3"/>
        <v>39247</v>
      </c>
      <c r="F26" s="25">
        <f t="shared" si="3"/>
        <v>39248</v>
      </c>
      <c r="G26" s="25">
        <f t="shared" si="3"/>
        <v>39249</v>
      </c>
    </row>
    <row r="27" spans="1:7" ht="12.75">
      <c r="A27" s="24" t="s">
        <v>52</v>
      </c>
      <c r="B27" s="25">
        <f t="shared" si="1"/>
        <v>39251</v>
      </c>
      <c r="C27" s="25">
        <f t="shared" si="3"/>
        <v>39252</v>
      </c>
      <c r="D27" s="25">
        <f t="shared" si="3"/>
        <v>39253</v>
      </c>
      <c r="E27" s="25">
        <f t="shared" si="3"/>
        <v>39254</v>
      </c>
      <c r="F27" s="25">
        <f t="shared" si="3"/>
        <v>39255</v>
      </c>
      <c r="G27" s="25">
        <f t="shared" si="3"/>
        <v>39256</v>
      </c>
    </row>
    <row r="28" spans="1:7" ht="12.75">
      <c r="A28" s="24" t="s">
        <v>53</v>
      </c>
      <c r="B28" s="25">
        <f t="shared" si="1"/>
        <v>39258</v>
      </c>
      <c r="C28" s="25">
        <f t="shared" si="3"/>
        <v>39259</v>
      </c>
      <c r="D28" s="25">
        <f t="shared" si="3"/>
        <v>39260</v>
      </c>
      <c r="E28" s="25">
        <f t="shared" si="3"/>
        <v>39261</v>
      </c>
      <c r="F28" s="25">
        <f t="shared" si="3"/>
        <v>39262</v>
      </c>
      <c r="G28" s="25">
        <f t="shared" si="3"/>
        <v>39263</v>
      </c>
    </row>
    <row r="29" spans="1:7" ht="12.75">
      <c r="A29" s="24" t="s">
        <v>54</v>
      </c>
      <c r="B29" s="25">
        <f t="shared" si="1"/>
        <v>39265</v>
      </c>
      <c r="C29" s="25">
        <f t="shared" si="3"/>
        <v>39266</v>
      </c>
      <c r="D29" s="25">
        <f t="shared" si="3"/>
        <v>39267</v>
      </c>
      <c r="E29" s="25">
        <f t="shared" si="3"/>
        <v>39268</v>
      </c>
      <c r="F29" s="25">
        <f t="shared" si="3"/>
        <v>39269</v>
      </c>
      <c r="G29" s="25">
        <f t="shared" si="3"/>
        <v>39270</v>
      </c>
    </row>
    <row r="30" spans="1:7" ht="12.75">
      <c r="A30" s="24" t="s">
        <v>55</v>
      </c>
      <c r="B30" s="25">
        <f t="shared" si="1"/>
        <v>39272</v>
      </c>
      <c r="C30" s="25">
        <f t="shared" si="3"/>
        <v>39273</v>
      </c>
      <c r="D30" s="25">
        <f t="shared" si="3"/>
        <v>39274</v>
      </c>
      <c r="E30" s="25">
        <f t="shared" si="3"/>
        <v>39275</v>
      </c>
      <c r="F30" s="25">
        <f t="shared" si="3"/>
        <v>39276</v>
      </c>
      <c r="G30" s="25">
        <f t="shared" si="3"/>
        <v>39277</v>
      </c>
    </row>
    <row r="31" spans="1:7" ht="12.75">
      <c r="A31" s="24" t="s">
        <v>56</v>
      </c>
      <c r="B31" s="25">
        <f t="shared" si="1"/>
        <v>39279</v>
      </c>
      <c r="C31" s="25">
        <f t="shared" si="3"/>
        <v>39280</v>
      </c>
      <c r="D31" s="25">
        <f t="shared" si="3"/>
        <v>39281</v>
      </c>
      <c r="E31" s="25">
        <f t="shared" si="3"/>
        <v>39282</v>
      </c>
      <c r="F31" s="25">
        <f t="shared" si="3"/>
        <v>39283</v>
      </c>
      <c r="G31" s="25">
        <f t="shared" si="3"/>
        <v>39284</v>
      </c>
    </row>
    <row r="32" spans="1:7" ht="12.75">
      <c r="A32" s="24" t="s">
        <v>57</v>
      </c>
      <c r="B32" s="25">
        <f t="shared" si="1"/>
        <v>39286</v>
      </c>
      <c r="C32" s="25">
        <f t="shared" si="3"/>
        <v>39287</v>
      </c>
      <c r="D32" s="25">
        <f t="shared" si="3"/>
        <v>39288</v>
      </c>
      <c r="E32" s="25">
        <f t="shared" si="3"/>
        <v>39289</v>
      </c>
      <c r="F32" s="25">
        <f t="shared" si="3"/>
        <v>39290</v>
      </c>
      <c r="G32" s="25">
        <f t="shared" si="3"/>
        <v>39291</v>
      </c>
    </row>
    <row r="33" spans="1:7" ht="12.75">
      <c r="A33" s="24" t="s">
        <v>58</v>
      </c>
      <c r="B33" s="25">
        <f t="shared" si="1"/>
        <v>39293</v>
      </c>
      <c r="C33" s="25">
        <f t="shared" si="3"/>
        <v>39294</v>
      </c>
      <c r="D33" s="25">
        <f t="shared" si="3"/>
        <v>39295</v>
      </c>
      <c r="E33" s="25">
        <f t="shared" si="3"/>
        <v>39296</v>
      </c>
      <c r="F33" s="25">
        <f t="shared" si="3"/>
        <v>39297</v>
      </c>
      <c r="G33" s="25">
        <f t="shared" si="3"/>
        <v>39298</v>
      </c>
    </row>
    <row r="34" spans="1:7" ht="12.75">
      <c r="A34" s="24" t="s">
        <v>59</v>
      </c>
      <c r="B34" s="25">
        <f t="shared" si="1"/>
        <v>39300</v>
      </c>
      <c r="C34" s="25">
        <f t="shared" si="3"/>
        <v>39301</v>
      </c>
      <c r="D34" s="25">
        <f t="shared" si="3"/>
        <v>39302</v>
      </c>
      <c r="E34" s="25">
        <f t="shared" si="3"/>
        <v>39303</v>
      </c>
      <c r="F34" s="25">
        <f t="shared" si="3"/>
        <v>39304</v>
      </c>
      <c r="G34" s="25">
        <f t="shared" si="3"/>
        <v>39305</v>
      </c>
    </row>
    <row r="35" spans="1:7" ht="12.75">
      <c r="A35" s="24" t="s">
        <v>60</v>
      </c>
      <c r="B35" s="25">
        <f t="shared" si="1"/>
        <v>39307</v>
      </c>
      <c r="C35" s="25">
        <f t="shared" si="3"/>
        <v>39308</v>
      </c>
      <c r="D35" s="25">
        <f t="shared" si="3"/>
        <v>39309</v>
      </c>
      <c r="E35" s="25">
        <f t="shared" si="3"/>
        <v>39310</v>
      </c>
      <c r="F35" s="25">
        <f t="shared" si="3"/>
        <v>39311</v>
      </c>
      <c r="G35" s="25">
        <f t="shared" si="3"/>
        <v>39312</v>
      </c>
    </row>
    <row r="36" spans="1:7" ht="12.75">
      <c r="A36" s="24" t="s">
        <v>61</v>
      </c>
      <c r="B36" s="25">
        <f t="shared" si="1"/>
        <v>39314</v>
      </c>
      <c r="C36" s="25">
        <f t="shared" si="3"/>
        <v>39315</v>
      </c>
      <c r="D36" s="25">
        <f t="shared" si="3"/>
        <v>39316</v>
      </c>
      <c r="E36" s="25">
        <f t="shared" si="3"/>
        <v>39317</v>
      </c>
      <c r="F36" s="25">
        <f t="shared" si="3"/>
        <v>39318</v>
      </c>
      <c r="G36" s="25">
        <f t="shared" si="3"/>
        <v>39319</v>
      </c>
    </row>
    <row r="37" spans="1:7" ht="12.75">
      <c r="A37" s="24" t="s">
        <v>62</v>
      </c>
      <c r="B37" s="25">
        <f t="shared" si="1"/>
        <v>39321</v>
      </c>
      <c r="C37" s="25">
        <f aca="true" t="shared" si="4" ref="C37:G52">+B37+1</f>
        <v>39322</v>
      </c>
      <c r="D37" s="25">
        <f t="shared" si="4"/>
        <v>39323</v>
      </c>
      <c r="E37" s="25">
        <f t="shared" si="4"/>
        <v>39324</v>
      </c>
      <c r="F37" s="25">
        <f t="shared" si="4"/>
        <v>39325</v>
      </c>
      <c r="G37" s="25">
        <f t="shared" si="4"/>
        <v>39326</v>
      </c>
    </row>
    <row r="38" spans="1:7" ht="12.75">
      <c r="A38" s="24" t="s">
        <v>63</v>
      </c>
      <c r="B38" s="25">
        <f t="shared" si="1"/>
        <v>39328</v>
      </c>
      <c r="C38" s="25">
        <f t="shared" si="4"/>
        <v>39329</v>
      </c>
      <c r="D38" s="25">
        <f t="shared" si="4"/>
        <v>39330</v>
      </c>
      <c r="E38" s="25">
        <f t="shared" si="4"/>
        <v>39331</v>
      </c>
      <c r="F38" s="25">
        <f t="shared" si="4"/>
        <v>39332</v>
      </c>
      <c r="G38" s="25">
        <f t="shared" si="4"/>
        <v>39333</v>
      </c>
    </row>
    <row r="39" spans="1:7" ht="12.75">
      <c r="A39" s="24" t="s">
        <v>64</v>
      </c>
      <c r="B39" s="25">
        <f t="shared" si="1"/>
        <v>39335</v>
      </c>
      <c r="C39" s="25">
        <f t="shared" si="4"/>
        <v>39336</v>
      </c>
      <c r="D39" s="25">
        <f t="shared" si="4"/>
        <v>39337</v>
      </c>
      <c r="E39" s="25">
        <f t="shared" si="4"/>
        <v>39338</v>
      </c>
      <c r="F39" s="25">
        <f t="shared" si="4"/>
        <v>39339</v>
      </c>
      <c r="G39" s="25">
        <f t="shared" si="4"/>
        <v>39340</v>
      </c>
    </row>
    <row r="40" spans="1:7" ht="12.75">
      <c r="A40" s="24" t="s">
        <v>65</v>
      </c>
      <c r="B40" s="25">
        <f t="shared" si="1"/>
        <v>39342</v>
      </c>
      <c r="C40" s="25">
        <f t="shared" si="4"/>
        <v>39343</v>
      </c>
      <c r="D40" s="25">
        <f t="shared" si="4"/>
        <v>39344</v>
      </c>
      <c r="E40" s="25">
        <f t="shared" si="4"/>
        <v>39345</v>
      </c>
      <c r="F40" s="25">
        <f t="shared" si="4"/>
        <v>39346</v>
      </c>
      <c r="G40" s="25">
        <f t="shared" si="4"/>
        <v>39347</v>
      </c>
    </row>
    <row r="41" spans="1:7" ht="12.75">
      <c r="A41" s="24" t="s">
        <v>66</v>
      </c>
      <c r="B41" s="25">
        <f t="shared" si="1"/>
        <v>39349</v>
      </c>
      <c r="C41" s="25">
        <f t="shared" si="4"/>
        <v>39350</v>
      </c>
      <c r="D41" s="25">
        <f t="shared" si="4"/>
        <v>39351</v>
      </c>
      <c r="E41" s="25">
        <f t="shared" si="4"/>
        <v>39352</v>
      </c>
      <c r="F41" s="25">
        <f t="shared" si="4"/>
        <v>39353</v>
      </c>
      <c r="G41" s="25">
        <f t="shared" si="4"/>
        <v>39354</v>
      </c>
    </row>
    <row r="42" spans="1:7" ht="12.75">
      <c r="A42" s="24" t="s">
        <v>67</v>
      </c>
      <c r="B42" s="25">
        <f t="shared" si="1"/>
        <v>39356</v>
      </c>
      <c r="C42" s="25">
        <f t="shared" si="4"/>
        <v>39357</v>
      </c>
      <c r="D42" s="25">
        <f t="shared" si="4"/>
        <v>39358</v>
      </c>
      <c r="E42" s="25">
        <f t="shared" si="4"/>
        <v>39359</v>
      </c>
      <c r="F42" s="25">
        <f t="shared" si="4"/>
        <v>39360</v>
      </c>
      <c r="G42" s="25">
        <f t="shared" si="4"/>
        <v>39361</v>
      </c>
    </row>
    <row r="43" spans="1:7" ht="12.75">
      <c r="A43" s="24" t="s">
        <v>68</v>
      </c>
      <c r="B43" s="25">
        <f t="shared" si="1"/>
        <v>39363</v>
      </c>
      <c r="C43" s="25">
        <f t="shared" si="4"/>
        <v>39364</v>
      </c>
      <c r="D43" s="25">
        <f t="shared" si="4"/>
        <v>39365</v>
      </c>
      <c r="E43" s="25">
        <f t="shared" si="4"/>
        <v>39366</v>
      </c>
      <c r="F43" s="25">
        <f t="shared" si="4"/>
        <v>39367</v>
      </c>
      <c r="G43" s="25">
        <f t="shared" si="4"/>
        <v>39368</v>
      </c>
    </row>
    <row r="44" spans="1:7" ht="12.75">
      <c r="A44" s="24" t="s">
        <v>69</v>
      </c>
      <c r="B44" s="25">
        <f t="shared" si="1"/>
        <v>39370</v>
      </c>
      <c r="C44" s="25">
        <f t="shared" si="4"/>
        <v>39371</v>
      </c>
      <c r="D44" s="25">
        <f t="shared" si="4"/>
        <v>39372</v>
      </c>
      <c r="E44" s="25">
        <f t="shared" si="4"/>
        <v>39373</v>
      </c>
      <c r="F44" s="25">
        <f t="shared" si="4"/>
        <v>39374</v>
      </c>
      <c r="G44" s="25">
        <f t="shared" si="4"/>
        <v>39375</v>
      </c>
    </row>
    <row r="45" spans="1:7" ht="12.75">
      <c r="A45" s="24" t="s">
        <v>70</v>
      </c>
      <c r="B45" s="25">
        <f t="shared" si="1"/>
        <v>39377</v>
      </c>
      <c r="C45" s="25">
        <f t="shared" si="4"/>
        <v>39378</v>
      </c>
      <c r="D45" s="25">
        <f t="shared" si="4"/>
        <v>39379</v>
      </c>
      <c r="E45" s="25">
        <f t="shared" si="4"/>
        <v>39380</v>
      </c>
      <c r="F45" s="25">
        <f t="shared" si="4"/>
        <v>39381</v>
      </c>
      <c r="G45" s="25">
        <f t="shared" si="4"/>
        <v>39382</v>
      </c>
    </row>
    <row r="46" spans="1:7" ht="12.75">
      <c r="A46" s="24" t="s">
        <v>71</v>
      </c>
      <c r="B46" s="25">
        <f t="shared" si="1"/>
        <v>39384</v>
      </c>
      <c r="C46" s="25">
        <f t="shared" si="4"/>
        <v>39385</v>
      </c>
      <c r="D46" s="25">
        <f t="shared" si="4"/>
        <v>39386</v>
      </c>
      <c r="E46" s="25">
        <f t="shared" si="4"/>
        <v>39387</v>
      </c>
      <c r="F46" s="25">
        <f t="shared" si="4"/>
        <v>39388</v>
      </c>
      <c r="G46" s="25">
        <f t="shared" si="4"/>
        <v>39389</v>
      </c>
    </row>
    <row r="47" spans="1:7" ht="12.75">
      <c r="A47" s="24" t="s">
        <v>72</v>
      </c>
      <c r="B47" s="25">
        <f t="shared" si="1"/>
        <v>39391</v>
      </c>
      <c r="C47" s="25">
        <f t="shared" si="4"/>
        <v>39392</v>
      </c>
      <c r="D47" s="25">
        <f t="shared" si="4"/>
        <v>39393</v>
      </c>
      <c r="E47" s="25">
        <f t="shared" si="4"/>
        <v>39394</v>
      </c>
      <c r="F47" s="25">
        <f t="shared" si="4"/>
        <v>39395</v>
      </c>
      <c r="G47" s="25">
        <f t="shared" si="4"/>
        <v>39396</v>
      </c>
    </row>
    <row r="48" spans="1:7" ht="12.75">
      <c r="A48" s="24" t="s">
        <v>73</v>
      </c>
      <c r="B48" s="25">
        <f t="shared" si="1"/>
        <v>39398</v>
      </c>
      <c r="C48" s="25">
        <f t="shared" si="4"/>
        <v>39399</v>
      </c>
      <c r="D48" s="25">
        <f t="shared" si="4"/>
        <v>39400</v>
      </c>
      <c r="E48" s="25">
        <f t="shared" si="4"/>
        <v>39401</v>
      </c>
      <c r="F48" s="25">
        <f t="shared" si="4"/>
        <v>39402</v>
      </c>
      <c r="G48" s="25">
        <f t="shared" si="4"/>
        <v>39403</v>
      </c>
    </row>
    <row r="49" spans="1:7" ht="12.75">
      <c r="A49" s="24" t="s">
        <v>74</v>
      </c>
      <c r="B49" s="25">
        <f t="shared" si="1"/>
        <v>39405</v>
      </c>
      <c r="C49" s="25">
        <f t="shared" si="4"/>
        <v>39406</v>
      </c>
      <c r="D49" s="25">
        <f t="shared" si="4"/>
        <v>39407</v>
      </c>
      <c r="E49" s="25">
        <f t="shared" si="4"/>
        <v>39408</v>
      </c>
      <c r="F49" s="25">
        <f t="shared" si="4"/>
        <v>39409</v>
      </c>
      <c r="G49" s="25">
        <f t="shared" si="4"/>
        <v>39410</v>
      </c>
    </row>
    <row r="50" spans="1:7" ht="12.75">
      <c r="A50" s="24" t="s">
        <v>75</v>
      </c>
      <c r="B50" s="25">
        <f t="shared" si="1"/>
        <v>39412</v>
      </c>
      <c r="C50" s="25">
        <f t="shared" si="4"/>
        <v>39413</v>
      </c>
      <c r="D50" s="25">
        <f t="shared" si="4"/>
        <v>39414</v>
      </c>
      <c r="E50" s="25">
        <f t="shared" si="4"/>
        <v>39415</v>
      </c>
      <c r="F50" s="25">
        <f t="shared" si="4"/>
        <v>39416</v>
      </c>
      <c r="G50" s="25">
        <f t="shared" si="4"/>
        <v>39417</v>
      </c>
    </row>
    <row r="51" spans="1:7" ht="12.75">
      <c r="A51" s="24" t="s">
        <v>76</v>
      </c>
      <c r="B51" s="25">
        <f t="shared" si="1"/>
        <v>39419</v>
      </c>
      <c r="C51" s="25">
        <f t="shared" si="4"/>
        <v>39420</v>
      </c>
      <c r="D51" s="25">
        <f t="shared" si="4"/>
        <v>39421</v>
      </c>
      <c r="E51" s="25">
        <f t="shared" si="4"/>
        <v>39422</v>
      </c>
      <c r="F51" s="25">
        <f t="shared" si="4"/>
        <v>39423</v>
      </c>
      <c r="G51" s="25">
        <f t="shared" si="4"/>
        <v>39424</v>
      </c>
    </row>
    <row r="52" spans="1:7" ht="12.75">
      <c r="A52" s="24" t="s">
        <v>77</v>
      </c>
      <c r="B52" s="25">
        <f t="shared" si="1"/>
        <v>39426</v>
      </c>
      <c r="C52" s="25">
        <f t="shared" si="4"/>
        <v>39427</v>
      </c>
      <c r="D52" s="25">
        <f t="shared" si="4"/>
        <v>39428</v>
      </c>
      <c r="E52" s="25">
        <f t="shared" si="4"/>
        <v>39429</v>
      </c>
      <c r="F52" s="25">
        <f t="shared" si="4"/>
        <v>39430</v>
      </c>
      <c r="G52" s="25">
        <f t="shared" si="4"/>
        <v>39431</v>
      </c>
    </row>
    <row r="53" spans="1:7" ht="12.75">
      <c r="A53" s="24" t="s">
        <v>78</v>
      </c>
      <c r="B53" s="25">
        <f t="shared" si="1"/>
        <v>39433</v>
      </c>
      <c r="C53" s="25">
        <f aca="true" t="shared" si="5" ref="C53:G54">+B53+1</f>
        <v>39434</v>
      </c>
      <c r="D53" s="25">
        <f t="shared" si="5"/>
        <v>39435</v>
      </c>
      <c r="E53" s="25">
        <f t="shared" si="5"/>
        <v>39436</v>
      </c>
      <c r="F53" s="25">
        <f t="shared" si="5"/>
        <v>39437</v>
      </c>
      <c r="G53" s="25">
        <f t="shared" si="5"/>
        <v>39438</v>
      </c>
    </row>
    <row r="54" spans="1:7" ht="12.75">
      <c r="A54" s="24" t="s">
        <v>79</v>
      </c>
      <c r="B54" s="25">
        <f t="shared" si="1"/>
        <v>39440</v>
      </c>
      <c r="C54" s="25">
        <f t="shared" si="5"/>
        <v>39441</v>
      </c>
      <c r="D54" s="25">
        <f t="shared" si="5"/>
        <v>39442</v>
      </c>
      <c r="E54" s="25">
        <f t="shared" si="5"/>
        <v>39443</v>
      </c>
      <c r="F54" s="25">
        <f t="shared" si="5"/>
        <v>39444</v>
      </c>
      <c r="G54" s="25">
        <f t="shared" si="5"/>
        <v>39445</v>
      </c>
    </row>
    <row r="55" spans="1:7" ht="12.75">
      <c r="A55" s="24" t="s">
        <v>80</v>
      </c>
      <c r="B55" s="25">
        <f aca="true" t="shared" si="6" ref="B55:B106">G54+2</f>
        <v>39447</v>
      </c>
      <c r="C55" s="25">
        <f aca="true" t="shared" si="7" ref="C55:G64">+B55+1</f>
        <v>39448</v>
      </c>
      <c r="D55" s="25">
        <f t="shared" si="7"/>
        <v>39449</v>
      </c>
      <c r="E55" s="25">
        <f t="shared" si="7"/>
        <v>39450</v>
      </c>
      <c r="F55" s="25">
        <f t="shared" si="7"/>
        <v>39451</v>
      </c>
      <c r="G55" s="25">
        <f t="shared" si="7"/>
        <v>39452</v>
      </c>
    </row>
    <row r="56" spans="1:7" ht="12.75">
      <c r="A56" s="24" t="s">
        <v>81</v>
      </c>
      <c r="B56" s="25">
        <f t="shared" si="6"/>
        <v>39454</v>
      </c>
      <c r="C56" s="25">
        <f t="shared" si="7"/>
        <v>39455</v>
      </c>
      <c r="D56" s="25">
        <f t="shared" si="7"/>
        <v>39456</v>
      </c>
      <c r="E56" s="25">
        <f t="shared" si="7"/>
        <v>39457</v>
      </c>
      <c r="F56" s="25">
        <f t="shared" si="7"/>
        <v>39458</v>
      </c>
      <c r="G56" s="25">
        <f t="shared" si="7"/>
        <v>39459</v>
      </c>
    </row>
    <row r="57" spans="1:7" ht="12.75">
      <c r="A57" s="24" t="s">
        <v>82</v>
      </c>
      <c r="B57" s="25">
        <f t="shared" si="6"/>
        <v>39461</v>
      </c>
      <c r="C57" s="25">
        <f t="shared" si="7"/>
        <v>39462</v>
      </c>
      <c r="D57" s="25">
        <f t="shared" si="7"/>
        <v>39463</v>
      </c>
      <c r="E57" s="25">
        <f t="shared" si="7"/>
        <v>39464</v>
      </c>
      <c r="F57" s="25">
        <f t="shared" si="7"/>
        <v>39465</v>
      </c>
      <c r="G57" s="25">
        <f t="shared" si="7"/>
        <v>39466</v>
      </c>
    </row>
    <row r="58" spans="1:7" ht="12.75">
      <c r="A58" s="24" t="s">
        <v>83</v>
      </c>
      <c r="B58" s="25">
        <f t="shared" si="6"/>
        <v>39468</v>
      </c>
      <c r="C58" s="25">
        <f t="shared" si="7"/>
        <v>39469</v>
      </c>
      <c r="D58" s="25">
        <f t="shared" si="7"/>
        <v>39470</v>
      </c>
      <c r="E58" s="25">
        <f t="shared" si="7"/>
        <v>39471</v>
      </c>
      <c r="F58" s="25">
        <f t="shared" si="7"/>
        <v>39472</v>
      </c>
      <c r="G58" s="25">
        <f t="shared" si="7"/>
        <v>39473</v>
      </c>
    </row>
    <row r="59" spans="1:7" ht="12.75">
      <c r="A59" s="24" t="s">
        <v>84</v>
      </c>
      <c r="B59" s="25">
        <f t="shared" si="6"/>
        <v>39475</v>
      </c>
      <c r="C59" s="25">
        <f t="shared" si="7"/>
        <v>39476</v>
      </c>
      <c r="D59" s="25">
        <f t="shared" si="7"/>
        <v>39477</v>
      </c>
      <c r="E59" s="25">
        <f t="shared" si="7"/>
        <v>39478</v>
      </c>
      <c r="F59" s="25">
        <f t="shared" si="7"/>
        <v>39479</v>
      </c>
      <c r="G59" s="25">
        <f t="shared" si="7"/>
        <v>39480</v>
      </c>
    </row>
    <row r="60" spans="1:7" ht="12.75">
      <c r="A60" s="24" t="s">
        <v>85</v>
      </c>
      <c r="B60" s="25">
        <f t="shared" si="6"/>
        <v>39482</v>
      </c>
      <c r="C60" s="25">
        <f t="shared" si="7"/>
        <v>39483</v>
      </c>
      <c r="D60" s="25">
        <f t="shared" si="7"/>
        <v>39484</v>
      </c>
      <c r="E60" s="25">
        <f t="shared" si="7"/>
        <v>39485</v>
      </c>
      <c r="F60" s="25">
        <f t="shared" si="7"/>
        <v>39486</v>
      </c>
      <c r="G60" s="25">
        <f t="shared" si="7"/>
        <v>39487</v>
      </c>
    </row>
    <row r="61" spans="1:7" ht="12.75">
      <c r="A61" s="24" t="s">
        <v>86</v>
      </c>
      <c r="B61" s="25">
        <f t="shared" si="6"/>
        <v>39489</v>
      </c>
      <c r="C61" s="25">
        <f t="shared" si="7"/>
        <v>39490</v>
      </c>
      <c r="D61" s="25">
        <f t="shared" si="7"/>
        <v>39491</v>
      </c>
      <c r="E61" s="25">
        <f t="shared" si="7"/>
        <v>39492</v>
      </c>
      <c r="F61" s="25">
        <f t="shared" si="7"/>
        <v>39493</v>
      </c>
      <c r="G61" s="25">
        <f t="shared" si="7"/>
        <v>39494</v>
      </c>
    </row>
    <row r="62" spans="1:7" ht="12.75">
      <c r="A62" s="24" t="s">
        <v>87</v>
      </c>
      <c r="B62" s="25">
        <f t="shared" si="6"/>
        <v>39496</v>
      </c>
      <c r="C62" s="25">
        <f t="shared" si="7"/>
        <v>39497</v>
      </c>
      <c r="D62" s="25">
        <f t="shared" si="7"/>
        <v>39498</v>
      </c>
      <c r="E62" s="25">
        <f t="shared" si="7"/>
        <v>39499</v>
      </c>
      <c r="F62" s="25">
        <f t="shared" si="7"/>
        <v>39500</v>
      </c>
      <c r="G62" s="25">
        <f t="shared" si="7"/>
        <v>39501</v>
      </c>
    </row>
    <row r="63" spans="1:7" ht="12.75">
      <c r="A63" s="24" t="s">
        <v>88</v>
      </c>
      <c r="B63" s="25">
        <f t="shared" si="6"/>
        <v>39503</v>
      </c>
      <c r="C63" s="25">
        <f t="shared" si="7"/>
        <v>39504</v>
      </c>
      <c r="D63" s="25">
        <f t="shared" si="7"/>
        <v>39505</v>
      </c>
      <c r="E63" s="25">
        <f t="shared" si="7"/>
        <v>39506</v>
      </c>
      <c r="F63" s="25">
        <f t="shared" si="7"/>
        <v>39507</v>
      </c>
      <c r="G63" s="25">
        <f t="shared" si="7"/>
        <v>39508</v>
      </c>
    </row>
    <row r="64" spans="1:7" ht="12.75">
      <c r="A64" s="24" t="s">
        <v>89</v>
      </c>
      <c r="B64" s="25">
        <f t="shared" si="6"/>
        <v>39510</v>
      </c>
      <c r="C64" s="25">
        <f t="shared" si="7"/>
        <v>39511</v>
      </c>
      <c r="D64" s="25">
        <f t="shared" si="7"/>
        <v>39512</v>
      </c>
      <c r="E64" s="25">
        <f t="shared" si="7"/>
        <v>39513</v>
      </c>
      <c r="F64" s="25">
        <f t="shared" si="7"/>
        <v>39514</v>
      </c>
      <c r="G64" s="25">
        <f t="shared" si="7"/>
        <v>39515</v>
      </c>
    </row>
    <row r="65" spans="1:7" ht="12.75">
      <c r="A65" s="24" t="s">
        <v>90</v>
      </c>
      <c r="B65" s="25">
        <f t="shared" si="6"/>
        <v>39517</v>
      </c>
      <c r="C65" s="25">
        <f aca="true" t="shared" si="8" ref="C65:G74">+B65+1</f>
        <v>39518</v>
      </c>
      <c r="D65" s="25">
        <f t="shared" si="8"/>
        <v>39519</v>
      </c>
      <c r="E65" s="25">
        <f t="shared" si="8"/>
        <v>39520</v>
      </c>
      <c r="F65" s="25">
        <f t="shared" si="8"/>
        <v>39521</v>
      </c>
      <c r="G65" s="25">
        <f t="shared" si="8"/>
        <v>39522</v>
      </c>
    </row>
    <row r="66" spans="1:7" ht="12.75">
      <c r="A66" s="24" t="s">
        <v>91</v>
      </c>
      <c r="B66" s="25">
        <f t="shared" si="6"/>
        <v>39524</v>
      </c>
      <c r="C66" s="25">
        <f t="shared" si="8"/>
        <v>39525</v>
      </c>
      <c r="D66" s="25">
        <f t="shared" si="8"/>
        <v>39526</v>
      </c>
      <c r="E66" s="25">
        <f t="shared" si="8"/>
        <v>39527</v>
      </c>
      <c r="F66" s="25">
        <f t="shared" si="8"/>
        <v>39528</v>
      </c>
      <c r="G66" s="25">
        <f t="shared" si="8"/>
        <v>39529</v>
      </c>
    </row>
    <row r="67" spans="1:7" ht="12.75">
      <c r="A67" s="24" t="s">
        <v>92</v>
      </c>
      <c r="B67" s="25">
        <f t="shared" si="6"/>
        <v>39531</v>
      </c>
      <c r="C67" s="25">
        <f t="shared" si="8"/>
        <v>39532</v>
      </c>
      <c r="D67" s="25">
        <f t="shared" si="8"/>
        <v>39533</v>
      </c>
      <c r="E67" s="25">
        <f t="shared" si="8"/>
        <v>39534</v>
      </c>
      <c r="F67" s="25">
        <f t="shared" si="8"/>
        <v>39535</v>
      </c>
      <c r="G67" s="25">
        <f t="shared" si="8"/>
        <v>39536</v>
      </c>
    </row>
    <row r="68" spans="1:7" ht="12.75">
      <c r="A68" s="24" t="s">
        <v>93</v>
      </c>
      <c r="B68" s="25">
        <f t="shared" si="6"/>
        <v>39538</v>
      </c>
      <c r="C68" s="25">
        <f t="shared" si="8"/>
        <v>39539</v>
      </c>
      <c r="D68" s="25">
        <f t="shared" si="8"/>
        <v>39540</v>
      </c>
      <c r="E68" s="25">
        <f t="shared" si="8"/>
        <v>39541</v>
      </c>
      <c r="F68" s="25">
        <f t="shared" si="8"/>
        <v>39542</v>
      </c>
      <c r="G68" s="25">
        <f t="shared" si="8"/>
        <v>39543</v>
      </c>
    </row>
    <row r="69" spans="1:7" ht="12.75">
      <c r="A69" s="24" t="s">
        <v>94</v>
      </c>
      <c r="B69" s="25">
        <f t="shared" si="6"/>
        <v>39545</v>
      </c>
      <c r="C69" s="25">
        <f t="shared" si="8"/>
        <v>39546</v>
      </c>
      <c r="D69" s="25">
        <f t="shared" si="8"/>
        <v>39547</v>
      </c>
      <c r="E69" s="25">
        <f t="shared" si="8"/>
        <v>39548</v>
      </c>
      <c r="F69" s="25">
        <f t="shared" si="8"/>
        <v>39549</v>
      </c>
      <c r="G69" s="25">
        <f t="shared" si="8"/>
        <v>39550</v>
      </c>
    </row>
    <row r="70" spans="1:7" ht="12.75">
      <c r="A70" s="24" t="s">
        <v>95</v>
      </c>
      <c r="B70" s="25">
        <f t="shared" si="6"/>
        <v>39552</v>
      </c>
      <c r="C70" s="25">
        <f t="shared" si="8"/>
        <v>39553</v>
      </c>
      <c r="D70" s="25">
        <f t="shared" si="8"/>
        <v>39554</v>
      </c>
      <c r="E70" s="25">
        <f t="shared" si="8"/>
        <v>39555</v>
      </c>
      <c r="F70" s="25">
        <f t="shared" si="8"/>
        <v>39556</v>
      </c>
      <c r="G70" s="25">
        <f t="shared" si="8"/>
        <v>39557</v>
      </c>
    </row>
    <row r="71" spans="1:7" ht="12.75">
      <c r="A71" s="24" t="s">
        <v>96</v>
      </c>
      <c r="B71" s="25">
        <f t="shared" si="6"/>
        <v>39559</v>
      </c>
      <c r="C71" s="25">
        <f t="shared" si="8"/>
        <v>39560</v>
      </c>
      <c r="D71" s="25">
        <f t="shared" si="8"/>
        <v>39561</v>
      </c>
      <c r="E71" s="25">
        <f t="shared" si="8"/>
        <v>39562</v>
      </c>
      <c r="F71" s="25">
        <f t="shared" si="8"/>
        <v>39563</v>
      </c>
      <c r="G71" s="25">
        <f t="shared" si="8"/>
        <v>39564</v>
      </c>
    </row>
    <row r="72" spans="1:7" ht="12.75">
      <c r="A72" s="24" t="s">
        <v>97</v>
      </c>
      <c r="B72" s="25">
        <f t="shared" si="6"/>
        <v>39566</v>
      </c>
      <c r="C72" s="25">
        <f t="shared" si="8"/>
        <v>39567</v>
      </c>
      <c r="D72" s="25">
        <f t="shared" si="8"/>
        <v>39568</v>
      </c>
      <c r="E72" s="25">
        <f t="shared" si="8"/>
        <v>39569</v>
      </c>
      <c r="F72" s="25">
        <f t="shared" si="8"/>
        <v>39570</v>
      </c>
      <c r="G72" s="25">
        <f t="shared" si="8"/>
        <v>39571</v>
      </c>
    </row>
    <row r="73" spans="1:7" ht="12.75">
      <c r="A73" s="24" t="s">
        <v>98</v>
      </c>
      <c r="B73" s="25">
        <f t="shared" si="6"/>
        <v>39573</v>
      </c>
      <c r="C73" s="25">
        <f t="shared" si="8"/>
        <v>39574</v>
      </c>
      <c r="D73" s="25">
        <f t="shared" si="8"/>
        <v>39575</v>
      </c>
      <c r="E73" s="25">
        <f t="shared" si="8"/>
        <v>39576</v>
      </c>
      <c r="F73" s="25">
        <f t="shared" si="8"/>
        <v>39577</v>
      </c>
      <c r="G73" s="25">
        <f t="shared" si="8"/>
        <v>39578</v>
      </c>
    </row>
    <row r="74" spans="1:7" ht="12.75">
      <c r="A74" s="24" t="s">
        <v>99</v>
      </c>
      <c r="B74" s="25">
        <f t="shared" si="6"/>
        <v>39580</v>
      </c>
      <c r="C74" s="25">
        <f t="shared" si="8"/>
        <v>39581</v>
      </c>
      <c r="D74" s="25">
        <f t="shared" si="8"/>
        <v>39582</v>
      </c>
      <c r="E74" s="25">
        <f t="shared" si="8"/>
        <v>39583</v>
      </c>
      <c r="F74" s="25">
        <f t="shared" si="8"/>
        <v>39584</v>
      </c>
      <c r="G74" s="25">
        <f t="shared" si="8"/>
        <v>39585</v>
      </c>
    </row>
    <row r="75" spans="1:7" ht="12.75">
      <c r="A75" s="24" t="s">
        <v>100</v>
      </c>
      <c r="B75" s="25">
        <f t="shared" si="6"/>
        <v>39587</v>
      </c>
      <c r="C75" s="25">
        <f aca="true" t="shared" si="9" ref="C75:G84">+B75+1</f>
        <v>39588</v>
      </c>
      <c r="D75" s="25">
        <f t="shared" si="9"/>
        <v>39589</v>
      </c>
      <c r="E75" s="25">
        <f t="shared" si="9"/>
        <v>39590</v>
      </c>
      <c r="F75" s="25">
        <f t="shared" si="9"/>
        <v>39591</v>
      </c>
      <c r="G75" s="25">
        <f t="shared" si="9"/>
        <v>39592</v>
      </c>
    </row>
    <row r="76" spans="1:7" ht="12.75">
      <c r="A76" s="24" t="s">
        <v>101</v>
      </c>
      <c r="B76" s="25">
        <f t="shared" si="6"/>
        <v>39594</v>
      </c>
      <c r="C76" s="25">
        <f t="shared" si="9"/>
        <v>39595</v>
      </c>
      <c r="D76" s="25">
        <f t="shared" si="9"/>
        <v>39596</v>
      </c>
      <c r="E76" s="25">
        <f t="shared" si="9"/>
        <v>39597</v>
      </c>
      <c r="F76" s="25">
        <f t="shared" si="9"/>
        <v>39598</v>
      </c>
      <c r="G76" s="25">
        <f t="shared" si="9"/>
        <v>39599</v>
      </c>
    </row>
    <row r="77" spans="1:7" ht="12.75">
      <c r="A77" s="24" t="s">
        <v>102</v>
      </c>
      <c r="B77" s="25">
        <f t="shared" si="6"/>
        <v>39601</v>
      </c>
      <c r="C77" s="25">
        <f t="shared" si="9"/>
        <v>39602</v>
      </c>
      <c r="D77" s="25">
        <f t="shared" si="9"/>
        <v>39603</v>
      </c>
      <c r="E77" s="25">
        <f t="shared" si="9"/>
        <v>39604</v>
      </c>
      <c r="F77" s="25">
        <f t="shared" si="9"/>
        <v>39605</v>
      </c>
      <c r="G77" s="25">
        <f t="shared" si="9"/>
        <v>39606</v>
      </c>
    </row>
    <row r="78" spans="1:7" ht="12.75">
      <c r="A78" s="24" t="s">
        <v>103</v>
      </c>
      <c r="B78" s="25">
        <f t="shared" si="6"/>
        <v>39608</v>
      </c>
      <c r="C78" s="25">
        <f t="shared" si="9"/>
        <v>39609</v>
      </c>
      <c r="D78" s="25">
        <f t="shared" si="9"/>
        <v>39610</v>
      </c>
      <c r="E78" s="25">
        <f t="shared" si="9"/>
        <v>39611</v>
      </c>
      <c r="F78" s="25">
        <f t="shared" si="9"/>
        <v>39612</v>
      </c>
      <c r="G78" s="25">
        <f t="shared" si="9"/>
        <v>39613</v>
      </c>
    </row>
    <row r="79" spans="1:7" ht="12.75">
      <c r="A79" s="24" t="s">
        <v>104</v>
      </c>
      <c r="B79" s="25">
        <f t="shared" si="6"/>
        <v>39615</v>
      </c>
      <c r="C79" s="25">
        <f t="shared" si="9"/>
        <v>39616</v>
      </c>
      <c r="D79" s="25">
        <f t="shared" si="9"/>
        <v>39617</v>
      </c>
      <c r="E79" s="25">
        <f t="shared" si="9"/>
        <v>39618</v>
      </c>
      <c r="F79" s="25">
        <f t="shared" si="9"/>
        <v>39619</v>
      </c>
      <c r="G79" s="25">
        <f t="shared" si="9"/>
        <v>39620</v>
      </c>
    </row>
    <row r="80" spans="1:7" ht="12.75">
      <c r="A80" s="24" t="s">
        <v>105</v>
      </c>
      <c r="B80" s="25">
        <f t="shared" si="6"/>
        <v>39622</v>
      </c>
      <c r="C80" s="25">
        <f t="shared" si="9"/>
        <v>39623</v>
      </c>
      <c r="D80" s="25">
        <f t="shared" si="9"/>
        <v>39624</v>
      </c>
      <c r="E80" s="25">
        <f t="shared" si="9"/>
        <v>39625</v>
      </c>
      <c r="F80" s="25">
        <f t="shared" si="9"/>
        <v>39626</v>
      </c>
      <c r="G80" s="25">
        <f t="shared" si="9"/>
        <v>39627</v>
      </c>
    </row>
    <row r="81" spans="1:7" ht="12.75">
      <c r="A81" s="24" t="s">
        <v>106</v>
      </c>
      <c r="B81" s="25">
        <f t="shared" si="6"/>
        <v>39629</v>
      </c>
      <c r="C81" s="25">
        <f t="shared" si="9"/>
        <v>39630</v>
      </c>
      <c r="D81" s="25">
        <f t="shared" si="9"/>
        <v>39631</v>
      </c>
      <c r="E81" s="25">
        <f t="shared" si="9"/>
        <v>39632</v>
      </c>
      <c r="F81" s="25">
        <f t="shared" si="9"/>
        <v>39633</v>
      </c>
      <c r="G81" s="25">
        <f t="shared" si="9"/>
        <v>39634</v>
      </c>
    </row>
    <row r="82" spans="1:7" ht="12.75">
      <c r="A82" s="24" t="s">
        <v>107</v>
      </c>
      <c r="B82" s="25">
        <f t="shared" si="6"/>
        <v>39636</v>
      </c>
      <c r="C82" s="25">
        <f t="shared" si="9"/>
        <v>39637</v>
      </c>
      <c r="D82" s="25">
        <f t="shared" si="9"/>
        <v>39638</v>
      </c>
      <c r="E82" s="25">
        <f t="shared" si="9"/>
        <v>39639</v>
      </c>
      <c r="F82" s="25">
        <f t="shared" si="9"/>
        <v>39640</v>
      </c>
      <c r="G82" s="25">
        <f t="shared" si="9"/>
        <v>39641</v>
      </c>
    </row>
    <row r="83" spans="1:7" ht="12.75">
      <c r="A83" s="24" t="s">
        <v>108</v>
      </c>
      <c r="B83" s="25">
        <f t="shared" si="6"/>
        <v>39643</v>
      </c>
      <c r="C83" s="25">
        <f t="shared" si="9"/>
        <v>39644</v>
      </c>
      <c r="D83" s="25">
        <f t="shared" si="9"/>
        <v>39645</v>
      </c>
      <c r="E83" s="25">
        <f t="shared" si="9"/>
        <v>39646</v>
      </c>
      <c r="F83" s="25">
        <f t="shared" si="9"/>
        <v>39647</v>
      </c>
      <c r="G83" s="25">
        <f t="shared" si="9"/>
        <v>39648</v>
      </c>
    </row>
    <row r="84" spans="1:7" ht="12.75">
      <c r="A84" s="24" t="s">
        <v>109</v>
      </c>
      <c r="B84" s="25">
        <f t="shared" si="6"/>
        <v>39650</v>
      </c>
      <c r="C84" s="25">
        <f t="shared" si="9"/>
        <v>39651</v>
      </c>
      <c r="D84" s="25">
        <f t="shared" si="9"/>
        <v>39652</v>
      </c>
      <c r="E84" s="25">
        <f t="shared" si="9"/>
        <v>39653</v>
      </c>
      <c r="F84" s="25">
        <f t="shared" si="9"/>
        <v>39654</v>
      </c>
      <c r="G84" s="25">
        <f t="shared" si="9"/>
        <v>39655</v>
      </c>
    </row>
    <row r="85" spans="1:7" ht="12.75">
      <c r="A85" s="24" t="s">
        <v>110</v>
      </c>
      <c r="B85" s="25">
        <f t="shared" si="6"/>
        <v>39657</v>
      </c>
      <c r="C85" s="25">
        <f aca="true" t="shared" si="10" ref="C85:G94">+B85+1</f>
        <v>39658</v>
      </c>
      <c r="D85" s="25">
        <f t="shared" si="10"/>
        <v>39659</v>
      </c>
      <c r="E85" s="25">
        <f t="shared" si="10"/>
        <v>39660</v>
      </c>
      <c r="F85" s="25">
        <f t="shared" si="10"/>
        <v>39661</v>
      </c>
      <c r="G85" s="25">
        <f t="shared" si="10"/>
        <v>39662</v>
      </c>
    </row>
    <row r="86" spans="1:7" ht="12.75">
      <c r="A86" s="24" t="s">
        <v>111</v>
      </c>
      <c r="B86" s="25">
        <f t="shared" si="6"/>
        <v>39664</v>
      </c>
      <c r="C86" s="25">
        <f t="shared" si="10"/>
        <v>39665</v>
      </c>
      <c r="D86" s="25">
        <f t="shared" si="10"/>
        <v>39666</v>
      </c>
      <c r="E86" s="25">
        <f t="shared" si="10"/>
        <v>39667</v>
      </c>
      <c r="F86" s="25">
        <f t="shared" si="10"/>
        <v>39668</v>
      </c>
      <c r="G86" s="25">
        <f t="shared" si="10"/>
        <v>39669</v>
      </c>
    </row>
    <row r="87" spans="1:7" ht="12.75">
      <c r="A87" s="24" t="s">
        <v>112</v>
      </c>
      <c r="B87" s="25">
        <f t="shared" si="6"/>
        <v>39671</v>
      </c>
      <c r="C87" s="25">
        <f t="shared" si="10"/>
        <v>39672</v>
      </c>
      <c r="D87" s="25">
        <f t="shared" si="10"/>
        <v>39673</v>
      </c>
      <c r="E87" s="25">
        <f t="shared" si="10"/>
        <v>39674</v>
      </c>
      <c r="F87" s="25">
        <f t="shared" si="10"/>
        <v>39675</v>
      </c>
      <c r="G87" s="25">
        <f t="shared" si="10"/>
        <v>39676</v>
      </c>
    </row>
    <row r="88" spans="1:7" ht="12.75">
      <c r="A88" s="24" t="s">
        <v>113</v>
      </c>
      <c r="B88" s="25">
        <f t="shared" si="6"/>
        <v>39678</v>
      </c>
      <c r="C88" s="25">
        <f t="shared" si="10"/>
        <v>39679</v>
      </c>
      <c r="D88" s="25">
        <f t="shared" si="10"/>
        <v>39680</v>
      </c>
      <c r="E88" s="25">
        <f t="shared" si="10"/>
        <v>39681</v>
      </c>
      <c r="F88" s="25">
        <f t="shared" si="10"/>
        <v>39682</v>
      </c>
      <c r="G88" s="25">
        <f t="shared" si="10"/>
        <v>39683</v>
      </c>
    </row>
    <row r="89" spans="1:7" ht="12.75">
      <c r="A89" s="24" t="s">
        <v>114</v>
      </c>
      <c r="B89" s="25">
        <f t="shared" si="6"/>
        <v>39685</v>
      </c>
      <c r="C89" s="25">
        <f t="shared" si="10"/>
        <v>39686</v>
      </c>
      <c r="D89" s="25">
        <f t="shared" si="10"/>
        <v>39687</v>
      </c>
      <c r="E89" s="25">
        <f t="shared" si="10"/>
        <v>39688</v>
      </c>
      <c r="F89" s="25">
        <f t="shared" si="10"/>
        <v>39689</v>
      </c>
      <c r="G89" s="25">
        <f t="shared" si="10"/>
        <v>39690</v>
      </c>
    </row>
    <row r="90" spans="1:7" ht="12.75">
      <c r="A90" s="24" t="s">
        <v>115</v>
      </c>
      <c r="B90" s="25">
        <f t="shared" si="6"/>
        <v>39692</v>
      </c>
      <c r="C90" s="25">
        <f t="shared" si="10"/>
        <v>39693</v>
      </c>
      <c r="D90" s="25">
        <f t="shared" si="10"/>
        <v>39694</v>
      </c>
      <c r="E90" s="25">
        <f t="shared" si="10"/>
        <v>39695</v>
      </c>
      <c r="F90" s="25">
        <f t="shared" si="10"/>
        <v>39696</v>
      </c>
      <c r="G90" s="25">
        <f t="shared" si="10"/>
        <v>39697</v>
      </c>
    </row>
    <row r="91" spans="1:7" ht="12.75">
      <c r="A91" s="24" t="s">
        <v>116</v>
      </c>
      <c r="B91" s="25">
        <f t="shared" si="6"/>
        <v>39699</v>
      </c>
      <c r="C91" s="25">
        <f t="shared" si="10"/>
        <v>39700</v>
      </c>
      <c r="D91" s="25">
        <f t="shared" si="10"/>
        <v>39701</v>
      </c>
      <c r="E91" s="25">
        <f t="shared" si="10"/>
        <v>39702</v>
      </c>
      <c r="F91" s="25">
        <f t="shared" si="10"/>
        <v>39703</v>
      </c>
      <c r="G91" s="25">
        <f t="shared" si="10"/>
        <v>39704</v>
      </c>
    </row>
    <row r="92" spans="1:7" ht="12.75">
      <c r="A92" s="24" t="s">
        <v>117</v>
      </c>
      <c r="B92" s="25">
        <f t="shared" si="6"/>
        <v>39706</v>
      </c>
      <c r="C92" s="25">
        <f t="shared" si="10"/>
        <v>39707</v>
      </c>
      <c r="D92" s="25">
        <f t="shared" si="10"/>
        <v>39708</v>
      </c>
      <c r="E92" s="25">
        <f t="shared" si="10"/>
        <v>39709</v>
      </c>
      <c r="F92" s="25">
        <f t="shared" si="10"/>
        <v>39710</v>
      </c>
      <c r="G92" s="25">
        <f t="shared" si="10"/>
        <v>39711</v>
      </c>
    </row>
    <row r="93" spans="1:7" ht="12.75">
      <c r="A93" s="24" t="s">
        <v>118</v>
      </c>
      <c r="B93" s="25">
        <f t="shared" si="6"/>
        <v>39713</v>
      </c>
      <c r="C93" s="25">
        <f t="shared" si="10"/>
        <v>39714</v>
      </c>
      <c r="D93" s="25">
        <f t="shared" si="10"/>
        <v>39715</v>
      </c>
      <c r="E93" s="25">
        <f t="shared" si="10"/>
        <v>39716</v>
      </c>
      <c r="F93" s="25">
        <f t="shared" si="10"/>
        <v>39717</v>
      </c>
      <c r="G93" s="25">
        <f t="shared" si="10"/>
        <v>39718</v>
      </c>
    </row>
    <row r="94" spans="1:7" ht="12.75">
      <c r="A94" s="24" t="s">
        <v>119</v>
      </c>
      <c r="B94" s="25">
        <f t="shared" si="6"/>
        <v>39720</v>
      </c>
      <c r="C94" s="25">
        <f t="shared" si="10"/>
        <v>39721</v>
      </c>
      <c r="D94" s="25">
        <f t="shared" si="10"/>
        <v>39722</v>
      </c>
      <c r="E94" s="25">
        <f t="shared" si="10"/>
        <v>39723</v>
      </c>
      <c r="F94" s="25">
        <f t="shared" si="10"/>
        <v>39724</v>
      </c>
      <c r="G94" s="25">
        <f t="shared" si="10"/>
        <v>39725</v>
      </c>
    </row>
    <row r="95" spans="1:7" ht="12.75">
      <c r="A95" s="24" t="s">
        <v>120</v>
      </c>
      <c r="B95" s="25">
        <f t="shared" si="6"/>
        <v>39727</v>
      </c>
      <c r="C95" s="25">
        <f aca="true" t="shared" si="11" ref="C95:G104">+B95+1</f>
        <v>39728</v>
      </c>
      <c r="D95" s="25">
        <f t="shared" si="11"/>
        <v>39729</v>
      </c>
      <c r="E95" s="25">
        <f t="shared" si="11"/>
        <v>39730</v>
      </c>
      <c r="F95" s="25">
        <f t="shared" si="11"/>
        <v>39731</v>
      </c>
      <c r="G95" s="25">
        <f t="shared" si="11"/>
        <v>39732</v>
      </c>
    </row>
    <row r="96" spans="1:7" ht="12.75">
      <c r="A96" s="24" t="s">
        <v>121</v>
      </c>
      <c r="B96" s="25">
        <f t="shared" si="6"/>
        <v>39734</v>
      </c>
      <c r="C96" s="25">
        <f t="shared" si="11"/>
        <v>39735</v>
      </c>
      <c r="D96" s="25">
        <f t="shared" si="11"/>
        <v>39736</v>
      </c>
      <c r="E96" s="25">
        <f t="shared" si="11"/>
        <v>39737</v>
      </c>
      <c r="F96" s="25">
        <f t="shared" si="11"/>
        <v>39738</v>
      </c>
      <c r="G96" s="25">
        <f t="shared" si="11"/>
        <v>39739</v>
      </c>
    </row>
    <row r="97" spans="1:7" ht="12.75">
      <c r="A97" s="24" t="s">
        <v>122</v>
      </c>
      <c r="B97" s="25">
        <f t="shared" si="6"/>
        <v>39741</v>
      </c>
      <c r="C97" s="25">
        <f t="shared" si="11"/>
        <v>39742</v>
      </c>
      <c r="D97" s="25">
        <f t="shared" si="11"/>
        <v>39743</v>
      </c>
      <c r="E97" s="25">
        <f t="shared" si="11"/>
        <v>39744</v>
      </c>
      <c r="F97" s="25">
        <f t="shared" si="11"/>
        <v>39745</v>
      </c>
      <c r="G97" s="25">
        <f t="shared" si="11"/>
        <v>39746</v>
      </c>
    </row>
    <row r="98" spans="1:7" ht="12.75">
      <c r="A98" s="24" t="s">
        <v>123</v>
      </c>
      <c r="B98" s="25">
        <f t="shared" si="6"/>
        <v>39748</v>
      </c>
      <c r="C98" s="25">
        <f t="shared" si="11"/>
        <v>39749</v>
      </c>
      <c r="D98" s="25">
        <f t="shared" si="11"/>
        <v>39750</v>
      </c>
      <c r="E98" s="25">
        <f t="shared" si="11"/>
        <v>39751</v>
      </c>
      <c r="F98" s="25">
        <f t="shared" si="11"/>
        <v>39752</v>
      </c>
      <c r="G98" s="25">
        <f t="shared" si="11"/>
        <v>39753</v>
      </c>
    </row>
    <row r="99" spans="1:7" ht="12.75">
      <c r="A99" s="24" t="s">
        <v>124</v>
      </c>
      <c r="B99" s="25">
        <f t="shared" si="6"/>
        <v>39755</v>
      </c>
      <c r="C99" s="25">
        <f t="shared" si="11"/>
        <v>39756</v>
      </c>
      <c r="D99" s="25">
        <f t="shared" si="11"/>
        <v>39757</v>
      </c>
      <c r="E99" s="25">
        <f t="shared" si="11"/>
        <v>39758</v>
      </c>
      <c r="F99" s="25">
        <f t="shared" si="11"/>
        <v>39759</v>
      </c>
      <c r="G99" s="25">
        <f t="shared" si="11"/>
        <v>39760</v>
      </c>
    </row>
    <row r="100" spans="1:7" ht="12.75">
      <c r="A100" s="24" t="s">
        <v>125</v>
      </c>
      <c r="B100" s="25">
        <f t="shared" si="6"/>
        <v>39762</v>
      </c>
      <c r="C100" s="25">
        <f t="shared" si="11"/>
        <v>39763</v>
      </c>
      <c r="D100" s="25">
        <f t="shared" si="11"/>
        <v>39764</v>
      </c>
      <c r="E100" s="25">
        <f t="shared" si="11"/>
        <v>39765</v>
      </c>
      <c r="F100" s="25">
        <f t="shared" si="11"/>
        <v>39766</v>
      </c>
      <c r="G100" s="25">
        <f t="shared" si="11"/>
        <v>39767</v>
      </c>
    </row>
    <row r="101" spans="1:7" ht="12.75">
      <c r="A101" s="24" t="s">
        <v>126</v>
      </c>
      <c r="B101" s="25">
        <f t="shared" si="6"/>
        <v>39769</v>
      </c>
      <c r="C101" s="25">
        <f t="shared" si="11"/>
        <v>39770</v>
      </c>
      <c r="D101" s="25">
        <f t="shared" si="11"/>
        <v>39771</v>
      </c>
      <c r="E101" s="25">
        <f t="shared" si="11"/>
        <v>39772</v>
      </c>
      <c r="F101" s="25">
        <f t="shared" si="11"/>
        <v>39773</v>
      </c>
      <c r="G101" s="25">
        <f t="shared" si="11"/>
        <v>39774</v>
      </c>
    </row>
    <row r="102" spans="1:7" ht="12.75">
      <c r="A102" s="24" t="s">
        <v>127</v>
      </c>
      <c r="B102" s="25">
        <f t="shared" si="6"/>
        <v>39776</v>
      </c>
      <c r="C102" s="25">
        <f t="shared" si="11"/>
        <v>39777</v>
      </c>
      <c r="D102" s="25">
        <f t="shared" si="11"/>
        <v>39778</v>
      </c>
      <c r="E102" s="25">
        <f t="shared" si="11"/>
        <v>39779</v>
      </c>
      <c r="F102" s="25">
        <f t="shared" si="11"/>
        <v>39780</v>
      </c>
      <c r="G102" s="25">
        <f t="shared" si="11"/>
        <v>39781</v>
      </c>
    </row>
    <row r="103" spans="1:7" ht="12.75">
      <c r="A103" s="24" t="s">
        <v>128</v>
      </c>
      <c r="B103" s="25">
        <f t="shared" si="6"/>
        <v>39783</v>
      </c>
      <c r="C103" s="25">
        <f t="shared" si="11"/>
        <v>39784</v>
      </c>
      <c r="D103" s="25">
        <f t="shared" si="11"/>
        <v>39785</v>
      </c>
      <c r="E103" s="25">
        <f t="shared" si="11"/>
        <v>39786</v>
      </c>
      <c r="F103" s="25">
        <f t="shared" si="11"/>
        <v>39787</v>
      </c>
      <c r="G103" s="25">
        <f t="shared" si="11"/>
        <v>39788</v>
      </c>
    </row>
    <row r="104" spans="1:7" ht="12.75">
      <c r="A104" s="24" t="s">
        <v>129</v>
      </c>
      <c r="B104" s="25">
        <f t="shared" si="6"/>
        <v>39790</v>
      </c>
      <c r="C104" s="25">
        <f t="shared" si="11"/>
        <v>39791</v>
      </c>
      <c r="D104" s="25">
        <f t="shared" si="11"/>
        <v>39792</v>
      </c>
      <c r="E104" s="25">
        <f t="shared" si="11"/>
        <v>39793</v>
      </c>
      <c r="F104" s="25">
        <f t="shared" si="11"/>
        <v>39794</v>
      </c>
      <c r="G104" s="25">
        <f t="shared" si="11"/>
        <v>39795</v>
      </c>
    </row>
    <row r="105" spans="1:7" ht="12.75">
      <c r="A105" s="24" t="s">
        <v>130</v>
      </c>
      <c r="B105" s="25">
        <f t="shared" si="6"/>
        <v>39797</v>
      </c>
      <c r="C105" s="25">
        <f aca="true" t="shared" si="12" ref="C105:G106">+B105+1</f>
        <v>39798</v>
      </c>
      <c r="D105" s="25">
        <f t="shared" si="12"/>
        <v>39799</v>
      </c>
      <c r="E105" s="25">
        <f t="shared" si="12"/>
        <v>39800</v>
      </c>
      <c r="F105" s="25">
        <f t="shared" si="12"/>
        <v>39801</v>
      </c>
      <c r="G105" s="25">
        <f t="shared" si="12"/>
        <v>39802</v>
      </c>
    </row>
    <row r="106" spans="1:7" ht="12.75">
      <c r="A106" s="24" t="s">
        <v>131</v>
      </c>
      <c r="B106" s="25">
        <f t="shared" si="6"/>
        <v>39804</v>
      </c>
      <c r="C106" s="25">
        <f t="shared" si="12"/>
        <v>39805</v>
      </c>
      <c r="D106" s="25">
        <f t="shared" si="12"/>
        <v>39806</v>
      </c>
      <c r="E106" s="25">
        <f t="shared" si="12"/>
        <v>39807</v>
      </c>
      <c r="F106" s="25">
        <f t="shared" si="12"/>
        <v>39808</v>
      </c>
      <c r="G106" s="25">
        <f t="shared" si="12"/>
        <v>39809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Blad4"/>
  <dimension ref="A1:P12"/>
  <sheetViews>
    <sheetView workbookViewId="0" topLeftCell="C1">
      <selection activeCell="C13" sqref="C13"/>
    </sheetView>
  </sheetViews>
  <sheetFormatPr defaultColWidth="9.140625" defaultRowHeight="12.75"/>
  <cols>
    <col min="1" max="1" width="12.8515625" style="26" customWidth="1"/>
    <col min="3" max="3" width="24.00390625" style="26" customWidth="1"/>
    <col min="4" max="4" width="5.00390625" style="0" bestFit="1" customWidth="1"/>
    <col min="5" max="5" width="5.8515625" style="0" bestFit="1" customWidth="1"/>
    <col min="6" max="6" width="20.8515625" style="0" customWidth="1"/>
    <col min="7" max="7" width="14.28125" style="0" customWidth="1"/>
  </cols>
  <sheetData>
    <row r="1" spans="1:16" s="76" customFormat="1" ht="12.75">
      <c r="A1" s="76" t="s">
        <v>148</v>
      </c>
      <c r="B1" s="76" t="s">
        <v>149</v>
      </c>
      <c r="C1" s="76" t="s">
        <v>150</v>
      </c>
      <c r="D1" s="75" t="s">
        <v>141</v>
      </c>
      <c r="E1" s="75" t="s">
        <v>140</v>
      </c>
      <c r="F1" s="76" t="s">
        <v>151</v>
      </c>
      <c r="G1" s="76" t="s">
        <v>161</v>
      </c>
      <c r="H1" s="77" t="s">
        <v>152</v>
      </c>
      <c r="I1" s="77" t="s">
        <v>153</v>
      </c>
      <c r="J1" s="77" t="s">
        <v>154</v>
      </c>
      <c r="K1" s="77" t="s">
        <v>155</v>
      </c>
      <c r="L1" s="77" t="s">
        <v>156</v>
      </c>
      <c r="M1" s="77" t="s">
        <v>157</v>
      </c>
      <c r="N1" s="77" t="s">
        <v>158</v>
      </c>
      <c r="O1" s="76" t="s">
        <v>159</v>
      </c>
      <c r="P1" s="76" t="s">
        <v>160</v>
      </c>
    </row>
    <row r="2" spans="1:16" ht="12.75">
      <c r="A2" s="26">
        <v>1</v>
      </c>
      <c r="B2">
        <v>1</v>
      </c>
      <c r="C2" s="26">
        <v>1</v>
      </c>
      <c r="D2">
        <v>1</v>
      </c>
      <c r="E2">
        <v>1</v>
      </c>
      <c r="F2">
        <v>1</v>
      </c>
      <c r="G2">
        <v>1</v>
      </c>
      <c r="H2">
        <v>1</v>
      </c>
      <c r="I2">
        <v>1</v>
      </c>
      <c r="J2">
        <v>1</v>
      </c>
      <c r="K2">
        <v>11</v>
      </c>
      <c r="M2">
        <v>1</v>
      </c>
      <c r="N2">
        <v>1</v>
      </c>
      <c r="O2">
        <v>1</v>
      </c>
      <c r="P2">
        <v>1</v>
      </c>
    </row>
    <row r="3" spans="1:14" ht="12.75">
      <c r="A3" s="26" t="s">
        <v>176</v>
      </c>
      <c r="B3" t="s">
        <v>175</v>
      </c>
      <c r="C3" s="26" t="s">
        <v>177</v>
      </c>
      <c r="D3">
        <v>2007</v>
      </c>
      <c r="E3">
        <v>36</v>
      </c>
      <c r="F3" t="s">
        <v>171</v>
      </c>
      <c r="H3">
        <v>2</v>
      </c>
      <c r="I3">
        <v>4</v>
      </c>
      <c r="J3">
        <v>0</v>
      </c>
      <c r="K3">
        <v>7</v>
      </c>
      <c r="L3">
        <v>0</v>
      </c>
      <c r="M3">
        <v>0</v>
      </c>
      <c r="N3">
        <v>0</v>
      </c>
    </row>
    <row r="4" spans="1:14" ht="12.75">
      <c r="A4" s="26" t="s">
        <v>176</v>
      </c>
      <c r="B4" t="s">
        <v>175</v>
      </c>
      <c r="C4" s="26" t="s">
        <v>177</v>
      </c>
      <c r="D4">
        <v>2007</v>
      </c>
      <c r="E4">
        <v>36</v>
      </c>
      <c r="F4" t="s">
        <v>16</v>
      </c>
      <c r="H4">
        <v>6</v>
      </c>
      <c r="I4">
        <v>4</v>
      </c>
      <c r="J4">
        <v>0</v>
      </c>
      <c r="K4">
        <v>2</v>
      </c>
      <c r="L4">
        <v>0</v>
      </c>
      <c r="M4">
        <v>0</v>
      </c>
      <c r="N4">
        <v>0</v>
      </c>
    </row>
    <row r="5" spans="1:14" ht="12.75">
      <c r="A5" s="26" t="s">
        <v>176</v>
      </c>
      <c r="B5" t="s">
        <v>175</v>
      </c>
      <c r="C5" s="26" t="s">
        <v>177</v>
      </c>
      <c r="D5">
        <v>2007</v>
      </c>
      <c r="E5">
        <v>36</v>
      </c>
      <c r="F5" t="s">
        <v>132</v>
      </c>
      <c r="H5">
        <v>0</v>
      </c>
      <c r="I5">
        <v>0</v>
      </c>
      <c r="J5">
        <v>0</v>
      </c>
      <c r="K5">
        <v>-1</v>
      </c>
      <c r="L5">
        <v>0</v>
      </c>
      <c r="M5">
        <v>0</v>
      </c>
      <c r="N5">
        <v>0</v>
      </c>
    </row>
    <row r="6" spans="1:14" ht="12.75">
      <c r="A6" s="26" t="s">
        <v>176</v>
      </c>
      <c r="B6" t="s">
        <v>175</v>
      </c>
      <c r="C6" s="26" t="s">
        <v>177</v>
      </c>
      <c r="D6">
        <v>2007</v>
      </c>
      <c r="E6">
        <v>36</v>
      </c>
      <c r="F6" t="s">
        <v>162</v>
      </c>
      <c r="H6">
        <v>0</v>
      </c>
      <c r="I6">
        <v>0</v>
      </c>
      <c r="J6">
        <v>8</v>
      </c>
      <c r="K6">
        <v>0</v>
      </c>
      <c r="L6">
        <v>0</v>
      </c>
      <c r="M6">
        <v>0</v>
      </c>
      <c r="N6">
        <v>0</v>
      </c>
    </row>
    <row r="7" spans="1:14" ht="12.75">
      <c r="A7" s="26" t="s">
        <v>176</v>
      </c>
      <c r="B7" t="s">
        <v>175</v>
      </c>
      <c r="C7" s="26" t="s">
        <v>177</v>
      </c>
      <c r="D7">
        <v>2007</v>
      </c>
      <c r="E7">
        <v>36</v>
      </c>
      <c r="F7" t="s">
        <v>133</v>
      </c>
      <c r="H7">
        <v>0</v>
      </c>
      <c r="I7">
        <v>0</v>
      </c>
      <c r="J7">
        <v>0</v>
      </c>
      <c r="K7">
        <v>0</v>
      </c>
      <c r="L7">
        <v>8</v>
      </c>
      <c r="M7">
        <v>0</v>
      </c>
      <c r="N7">
        <v>0</v>
      </c>
    </row>
    <row r="8" spans="1:14" ht="12.75">
      <c r="A8" s="26" t="s">
        <v>176</v>
      </c>
      <c r="B8" t="s">
        <v>175</v>
      </c>
      <c r="C8" s="26" t="s">
        <v>178</v>
      </c>
      <c r="D8">
        <v>2007</v>
      </c>
      <c r="E8">
        <v>37</v>
      </c>
      <c r="F8" t="s">
        <v>171</v>
      </c>
      <c r="H8">
        <v>2</v>
      </c>
      <c r="I8">
        <v>4</v>
      </c>
      <c r="J8">
        <v>0</v>
      </c>
      <c r="K8">
        <v>7</v>
      </c>
      <c r="L8">
        <v>0</v>
      </c>
      <c r="M8">
        <v>0</v>
      </c>
      <c r="N8">
        <v>0</v>
      </c>
    </row>
    <row r="9" spans="1:14" ht="12.75">
      <c r="A9" s="26" t="s">
        <v>176</v>
      </c>
      <c r="B9" t="s">
        <v>175</v>
      </c>
      <c r="C9" s="26" t="s">
        <v>178</v>
      </c>
      <c r="D9">
        <v>2007</v>
      </c>
      <c r="E9">
        <v>37</v>
      </c>
      <c r="F9" t="s">
        <v>16</v>
      </c>
      <c r="H9">
        <v>6</v>
      </c>
      <c r="I9">
        <v>4</v>
      </c>
      <c r="J9">
        <v>0</v>
      </c>
      <c r="K9">
        <v>2</v>
      </c>
      <c r="L9">
        <v>0</v>
      </c>
      <c r="M9">
        <v>0</v>
      </c>
      <c r="N9">
        <v>0</v>
      </c>
    </row>
    <row r="10" spans="1:14" ht="12.75">
      <c r="A10" s="26" t="s">
        <v>176</v>
      </c>
      <c r="B10" t="s">
        <v>175</v>
      </c>
      <c r="C10" s="26" t="s">
        <v>178</v>
      </c>
      <c r="D10">
        <v>2007</v>
      </c>
      <c r="E10">
        <v>37</v>
      </c>
      <c r="F10" t="s">
        <v>132</v>
      </c>
      <c r="H10">
        <v>0</v>
      </c>
      <c r="I10">
        <v>0</v>
      </c>
      <c r="J10">
        <v>0</v>
      </c>
      <c r="K10">
        <v>-1</v>
      </c>
      <c r="L10">
        <v>0</v>
      </c>
      <c r="M10">
        <v>0</v>
      </c>
      <c r="N10">
        <v>0</v>
      </c>
    </row>
    <row r="11" spans="1:14" ht="12.75">
      <c r="A11" s="26" t="s">
        <v>176</v>
      </c>
      <c r="B11" t="s">
        <v>175</v>
      </c>
      <c r="C11" s="26" t="s">
        <v>178</v>
      </c>
      <c r="D11">
        <v>2007</v>
      </c>
      <c r="E11">
        <v>37</v>
      </c>
      <c r="F11" t="s">
        <v>162</v>
      </c>
      <c r="H11">
        <v>0</v>
      </c>
      <c r="I11">
        <v>0</v>
      </c>
      <c r="J11">
        <v>8</v>
      </c>
      <c r="K11">
        <v>0</v>
      </c>
      <c r="L11">
        <v>0</v>
      </c>
      <c r="M11">
        <v>0</v>
      </c>
      <c r="N11">
        <v>0</v>
      </c>
    </row>
    <row r="12" spans="1:14" ht="12.75">
      <c r="A12" s="26" t="s">
        <v>176</v>
      </c>
      <c r="B12" t="s">
        <v>175</v>
      </c>
      <c r="C12" s="26" t="s">
        <v>178</v>
      </c>
      <c r="D12">
        <v>2007</v>
      </c>
      <c r="E12">
        <v>37</v>
      </c>
      <c r="F12" t="s">
        <v>133</v>
      </c>
      <c r="H12">
        <v>0</v>
      </c>
      <c r="I12">
        <v>0</v>
      </c>
      <c r="J12">
        <v>0</v>
      </c>
      <c r="K12">
        <v>0</v>
      </c>
      <c r="L12">
        <v>8</v>
      </c>
      <c r="M12">
        <v>0</v>
      </c>
      <c r="N12">
        <v>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CursuskaartDoc">
    <pageSetUpPr fitToPage="1"/>
  </sheetPr>
  <dimension ref="B4:N40"/>
  <sheetViews>
    <sheetView showRowColHeaders="0" showZeros="0" showOutlineSymbols="0" zoomScale="75" zoomScaleNormal="75" workbookViewId="0" topLeftCell="A6">
      <selection activeCell="C20" sqref="C20:D20"/>
    </sheetView>
  </sheetViews>
  <sheetFormatPr defaultColWidth="9.140625" defaultRowHeight="12.75"/>
  <cols>
    <col min="1" max="1" width="4.7109375" style="1" customWidth="1"/>
    <col min="2" max="2" width="1.421875" style="1" customWidth="1"/>
    <col min="3" max="3" width="37.140625" style="1" customWidth="1"/>
    <col min="4" max="4" width="28.7109375" style="1" customWidth="1"/>
    <col min="5" max="11" width="11.7109375" style="1" customWidth="1"/>
    <col min="12" max="12" width="10.00390625" style="1" customWidth="1"/>
    <col min="13" max="13" width="1.7109375" style="1" customWidth="1"/>
    <col min="14" max="14" width="8.8515625" style="1" customWidth="1"/>
    <col min="15" max="16384" width="9.140625" style="1" customWidth="1"/>
  </cols>
  <sheetData>
    <row r="4" spans="5:7" ht="12.75">
      <c r="E4" s="2"/>
      <c r="G4" s="3"/>
    </row>
    <row r="6" ht="13.5" thickBot="1"/>
    <row r="7" spans="2:14" ht="12.75">
      <c r="B7" s="4"/>
      <c r="C7" s="5"/>
      <c r="D7" s="5"/>
      <c r="E7" s="5"/>
      <c r="F7" s="5"/>
      <c r="G7" s="5"/>
      <c r="H7" s="5"/>
      <c r="I7" s="5"/>
      <c r="J7" s="5"/>
      <c r="K7" s="5"/>
      <c r="L7" s="5"/>
      <c r="M7" s="30"/>
      <c r="N7" s="6"/>
    </row>
    <row r="8" spans="2:14" ht="14.25" customHeight="1">
      <c r="B8" s="7"/>
      <c r="D8" s="8" t="s">
        <v>0</v>
      </c>
      <c r="E8" s="98">
        <v>2007</v>
      </c>
      <c r="F8" s="9"/>
      <c r="G8" s="8" t="s">
        <v>2</v>
      </c>
      <c r="H8" s="12" t="s">
        <v>175</v>
      </c>
      <c r="I8" s="9"/>
      <c r="J8" s="9"/>
      <c r="K8" s="9"/>
      <c r="L8" s="9"/>
      <c r="M8" s="31"/>
      <c r="N8" s="6"/>
    </row>
    <row r="9" spans="2:14" ht="14.25" customHeight="1">
      <c r="B9" s="10"/>
      <c r="D9" s="8" t="s">
        <v>1</v>
      </c>
      <c r="E9" s="98">
        <v>37</v>
      </c>
      <c r="F9" s="11"/>
      <c r="G9" s="8" t="s">
        <v>3</v>
      </c>
      <c r="H9" s="12">
        <v>2817</v>
      </c>
      <c r="I9" s="9"/>
      <c r="J9" s="9"/>
      <c r="K9" s="9"/>
      <c r="L9" s="9"/>
      <c r="M9" s="31"/>
      <c r="N9" s="6"/>
    </row>
    <row r="10" spans="2:14" ht="12" customHeight="1">
      <c r="B10" s="10"/>
      <c r="F10" s="9"/>
      <c r="G10" s="8" t="s">
        <v>4</v>
      </c>
      <c r="H10" s="12"/>
      <c r="I10" s="12"/>
      <c r="J10" s="12"/>
      <c r="K10" s="9"/>
      <c r="L10" s="9"/>
      <c r="M10" s="31"/>
      <c r="N10" s="13"/>
    </row>
    <row r="11" spans="2:14" ht="15.75" customHeight="1">
      <c r="B11" s="10"/>
      <c r="D11" s="12" t="s">
        <v>18</v>
      </c>
      <c r="E11" s="12" t="s">
        <v>19</v>
      </c>
      <c r="F11" s="9"/>
      <c r="G11" s="9"/>
      <c r="H11" s="12" t="s">
        <v>174</v>
      </c>
      <c r="I11" s="14"/>
      <c r="J11" s="14"/>
      <c r="K11" s="12" t="s">
        <v>19</v>
      </c>
      <c r="L11" s="9"/>
      <c r="M11" s="31"/>
      <c r="N11" s="13"/>
    </row>
    <row r="12" spans="2:14" ht="15.75" customHeight="1">
      <c r="B12" s="10"/>
      <c r="F12" s="14"/>
      <c r="G12" s="14"/>
      <c r="L12" s="9"/>
      <c r="M12" s="31"/>
      <c r="N12" s="13"/>
    </row>
    <row r="13" spans="2:14" ht="15.75" customHeight="1">
      <c r="B13" s="10"/>
      <c r="F13" s="9"/>
      <c r="G13" s="14"/>
      <c r="H13" s="14"/>
      <c r="I13" s="9"/>
      <c r="J13" s="9"/>
      <c r="K13" s="15"/>
      <c r="L13" s="15"/>
      <c r="M13" s="32"/>
      <c r="N13" s="13"/>
    </row>
    <row r="14" spans="2:14" ht="15" customHeight="1">
      <c r="B14" s="10"/>
      <c r="E14" s="12" t="s">
        <v>134</v>
      </c>
      <c r="F14" s="9"/>
      <c r="G14" s="14"/>
      <c r="H14" s="12"/>
      <c r="I14" s="12"/>
      <c r="J14" s="12"/>
      <c r="K14" s="12" t="s">
        <v>134</v>
      </c>
      <c r="L14" s="14"/>
      <c r="M14" s="31"/>
      <c r="N14" s="13"/>
    </row>
    <row r="15" spans="2:14" ht="15.75" customHeight="1">
      <c r="B15" s="10"/>
      <c r="D15" s="8"/>
      <c r="E15" s="12"/>
      <c r="F15" s="9"/>
      <c r="G15" s="14"/>
      <c r="H15" s="12"/>
      <c r="I15" s="12"/>
      <c r="J15" s="12"/>
      <c r="K15" s="14"/>
      <c r="L15" s="14"/>
      <c r="M15" s="31"/>
      <c r="N15" s="13"/>
    </row>
    <row r="16" spans="2:14" ht="15.75" customHeight="1">
      <c r="B16" s="10"/>
      <c r="F16" s="14"/>
      <c r="G16" s="14"/>
      <c r="I16" s="14"/>
      <c r="J16" s="14"/>
      <c r="K16" s="14"/>
      <c r="L16" s="14"/>
      <c r="M16" s="31"/>
      <c r="N16" s="13"/>
    </row>
    <row r="17" spans="2:14" ht="12" customHeight="1" thickBot="1">
      <c r="B17" s="10"/>
      <c r="M17" s="33"/>
      <c r="N17" s="13"/>
    </row>
    <row r="18" spans="2:14" ht="15.75" customHeight="1" thickBot="1" thickTop="1">
      <c r="B18" s="10"/>
      <c r="C18" s="15"/>
      <c r="D18" s="15"/>
      <c r="E18" s="16" t="s">
        <v>5</v>
      </c>
      <c r="F18" s="17" t="s">
        <v>6</v>
      </c>
      <c r="G18" s="17" t="s">
        <v>7</v>
      </c>
      <c r="H18" s="17" t="s">
        <v>8</v>
      </c>
      <c r="I18" s="17" t="s">
        <v>9</v>
      </c>
      <c r="J18" s="17" t="s">
        <v>10</v>
      </c>
      <c r="K18" s="17" t="s">
        <v>11</v>
      </c>
      <c r="L18" s="18" t="s">
        <v>12</v>
      </c>
      <c r="M18" s="34"/>
      <c r="N18" s="13"/>
    </row>
    <row r="19" spans="2:14" ht="18" customHeight="1" thickBot="1" thickTop="1">
      <c r="B19" s="10"/>
      <c r="C19" s="123" t="s">
        <v>13</v>
      </c>
      <c r="D19" s="124"/>
      <c r="E19" s="19">
        <f>VLOOKUP(E8&amp;E9,Data,2,0)</f>
        <v>39335</v>
      </c>
      <c r="F19" s="20">
        <f aca="true" t="shared" si="0" ref="F19:K19">E19+1</f>
        <v>39336</v>
      </c>
      <c r="G19" s="20">
        <f t="shared" si="0"/>
        <v>39337</v>
      </c>
      <c r="H19" s="20">
        <f t="shared" si="0"/>
        <v>39338</v>
      </c>
      <c r="I19" s="20">
        <f t="shared" si="0"/>
        <v>39339</v>
      </c>
      <c r="J19" s="20">
        <f t="shared" si="0"/>
        <v>39340</v>
      </c>
      <c r="K19" s="20">
        <f t="shared" si="0"/>
        <v>39341</v>
      </c>
      <c r="L19" s="21" t="s">
        <v>14</v>
      </c>
      <c r="M19" s="35"/>
      <c r="N19" s="13"/>
    </row>
    <row r="20" spans="2:14" ht="18.75" customHeight="1" thickTop="1">
      <c r="B20" s="10"/>
      <c r="C20" s="125"/>
      <c r="D20" s="126"/>
      <c r="E20" s="80"/>
      <c r="F20" s="80"/>
      <c r="G20" s="80"/>
      <c r="H20" s="80"/>
      <c r="I20" s="80"/>
      <c r="J20" s="81"/>
      <c r="K20" s="81"/>
      <c r="L20" s="72">
        <f>SUM(E20:K20)</f>
        <v>0</v>
      </c>
      <c r="M20" s="36"/>
      <c r="N20" s="13"/>
    </row>
    <row r="21" spans="2:14" ht="18.75" customHeight="1">
      <c r="B21" s="10"/>
      <c r="C21" s="116"/>
      <c r="D21" s="117"/>
      <c r="E21" s="80"/>
      <c r="F21" s="80"/>
      <c r="G21" s="80"/>
      <c r="H21" s="80"/>
      <c r="I21" s="82"/>
      <c r="J21" s="83"/>
      <c r="K21" s="83"/>
      <c r="L21" s="73">
        <f>SUM(E21:K21)</f>
        <v>0</v>
      </c>
      <c r="M21" s="36"/>
      <c r="N21" s="13"/>
    </row>
    <row r="22" spans="2:14" ht="18.75" customHeight="1">
      <c r="B22" s="10"/>
      <c r="C22" s="121"/>
      <c r="D22" s="122"/>
      <c r="E22" s="80"/>
      <c r="F22" s="80"/>
      <c r="G22" s="80"/>
      <c r="H22" s="80"/>
      <c r="I22" s="82"/>
      <c r="J22" s="83"/>
      <c r="K22" s="83"/>
      <c r="L22" s="73">
        <f>SUM(E22:K22)</f>
        <v>0</v>
      </c>
      <c r="M22" s="36"/>
      <c r="N22" s="13"/>
    </row>
    <row r="23" spans="2:14" ht="18.75" customHeight="1">
      <c r="B23" s="10"/>
      <c r="C23" s="121"/>
      <c r="D23" s="122"/>
      <c r="E23" s="80"/>
      <c r="F23" s="80"/>
      <c r="G23" s="80"/>
      <c r="H23" s="80"/>
      <c r="I23" s="82"/>
      <c r="J23" s="83"/>
      <c r="K23" s="83"/>
      <c r="L23" s="73">
        <f>SUM(E23:K23)</f>
        <v>0</v>
      </c>
      <c r="M23" s="36"/>
      <c r="N23" s="13"/>
    </row>
    <row r="24" spans="2:14" ht="18.75" customHeight="1">
      <c r="B24" s="10"/>
      <c r="C24" s="121"/>
      <c r="D24" s="122"/>
      <c r="E24" s="82"/>
      <c r="F24" s="82"/>
      <c r="G24" s="82"/>
      <c r="H24" s="82"/>
      <c r="I24" s="82"/>
      <c r="J24" s="83"/>
      <c r="K24" s="83"/>
      <c r="L24" s="73">
        <f>SUM(E24:K24)</f>
        <v>0</v>
      </c>
      <c r="M24" s="36"/>
      <c r="N24" s="13"/>
    </row>
    <row r="25" spans="2:14" ht="18.75" customHeight="1">
      <c r="B25" s="10"/>
      <c r="C25" s="121"/>
      <c r="D25" s="122"/>
      <c r="E25" s="80"/>
      <c r="F25" s="80"/>
      <c r="G25" s="80"/>
      <c r="H25" s="80"/>
      <c r="I25" s="82"/>
      <c r="J25" s="83"/>
      <c r="K25" s="83"/>
      <c r="L25" s="73">
        <f aca="true" t="shared" si="1" ref="L25:L37">SUM(E25:K25)</f>
        <v>0</v>
      </c>
      <c r="M25" s="36"/>
      <c r="N25" s="13"/>
    </row>
    <row r="26" spans="2:14" ht="18.75" customHeight="1">
      <c r="B26" s="10"/>
      <c r="C26" s="121"/>
      <c r="D26" s="122"/>
      <c r="E26" s="80"/>
      <c r="F26" s="80"/>
      <c r="G26" s="80"/>
      <c r="H26" s="80"/>
      <c r="I26" s="82"/>
      <c r="J26" s="83"/>
      <c r="K26" s="83"/>
      <c r="L26" s="73">
        <f t="shared" si="1"/>
        <v>0</v>
      </c>
      <c r="M26" s="36"/>
      <c r="N26" s="13"/>
    </row>
    <row r="27" spans="2:14" ht="18.75" customHeight="1">
      <c r="B27" s="10"/>
      <c r="C27" s="121"/>
      <c r="D27" s="122"/>
      <c r="E27" s="80"/>
      <c r="F27" s="80"/>
      <c r="G27" s="80"/>
      <c r="H27" s="80"/>
      <c r="I27" s="82"/>
      <c r="J27" s="83"/>
      <c r="K27" s="83"/>
      <c r="L27" s="73">
        <f t="shared" si="1"/>
        <v>0</v>
      </c>
      <c r="M27" s="36"/>
      <c r="N27" s="13"/>
    </row>
    <row r="28" spans="2:14" ht="18.75" customHeight="1">
      <c r="B28" s="10"/>
      <c r="C28" s="121"/>
      <c r="D28" s="122"/>
      <c r="E28" s="82"/>
      <c r="F28" s="82"/>
      <c r="G28" s="82"/>
      <c r="H28" s="82"/>
      <c r="I28" s="82"/>
      <c r="J28" s="83"/>
      <c r="K28" s="83"/>
      <c r="L28" s="73">
        <f t="shared" si="1"/>
        <v>0</v>
      </c>
      <c r="M28" s="36"/>
      <c r="N28" s="13"/>
    </row>
    <row r="29" spans="2:14" ht="18.75" customHeight="1">
      <c r="B29" s="10"/>
      <c r="C29" s="121"/>
      <c r="D29" s="122"/>
      <c r="E29" s="82"/>
      <c r="F29" s="82"/>
      <c r="G29" s="82"/>
      <c r="H29" s="82"/>
      <c r="I29" s="82"/>
      <c r="J29" s="83"/>
      <c r="K29" s="83"/>
      <c r="L29" s="73">
        <f t="shared" si="1"/>
        <v>0</v>
      </c>
      <c r="M29" s="36"/>
      <c r="N29" s="13"/>
    </row>
    <row r="30" spans="2:14" ht="18.75" customHeight="1">
      <c r="B30" s="10"/>
      <c r="C30" s="121"/>
      <c r="D30" s="122"/>
      <c r="E30" s="82"/>
      <c r="F30" s="82"/>
      <c r="G30" s="82"/>
      <c r="H30" s="82"/>
      <c r="I30" s="82"/>
      <c r="J30" s="83"/>
      <c r="K30" s="83"/>
      <c r="L30" s="73">
        <f t="shared" si="1"/>
        <v>0</v>
      </c>
      <c r="M30" s="36"/>
      <c r="N30" s="13"/>
    </row>
    <row r="31" spans="2:14" ht="18.75" customHeight="1" thickBot="1">
      <c r="B31" s="10"/>
      <c r="C31" s="116"/>
      <c r="D31" s="117"/>
      <c r="E31" s="84"/>
      <c r="F31" s="84"/>
      <c r="G31" s="84"/>
      <c r="H31" s="84"/>
      <c r="I31" s="84"/>
      <c r="J31" s="85"/>
      <c r="K31" s="85"/>
      <c r="L31" s="74">
        <f t="shared" si="1"/>
        <v>0</v>
      </c>
      <c r="M31" s="36"/>
      <c r="N31" s="13"/>
    </row>
    <row r="32" spans="2:14" ht="24" customHeight="1" thickBot="1">
      <c r="B32" s="10"/>
      <c r="C32" s="119" t="s">
        <v>15</v>
      </c>
      <c r="D32" s="120"/>
      <c r="E32" s="91">
        <f>SUM(E20:E31)</f>
        <v>0</v>
      </c>
      <c r="F32" s="91">
        <f aca="true" t="shared" si="2" ref="F32:L32">SUM(F20:F31)</f>
        <v>0</v>
      </c>
      <c r="G32" s="91">
        <f t="shared" si="2"/>
        <v>0</v>
      </c>
      <c r="H32" s="91">
        <f t="shared" si="2"/>
        <v>0</v>
      </c>
      <c r="I32" s="91">
        <f t="shared" si="2"/>
        <v>0</v>
      </c>
      <c r="J32" s="91">
        <f t="shared" si="2"/>
        <v>0</v>
      </c>
      <c r="K32" s="91">
        <f t="shared" si="2"/>
        <v>0</v>
      </c>
      <c r="L32" s="91">
        <f t="shared" si="2"/>
        <v>0</v>
      </c>
      <c r="M32" s="36"/>
      <c r="N32" s="13"/>
    </row>
    <row r="33" spans="2:14" ht="24" customHeight="1" thickTop="1">
      <c r="B33" s="10"/>
      <c r="C33" s="110" t="s">
        <v>16</v>
      </c>
      <c r="D33" s="118"/>
      <c r="E33" s="82"/>
      <c r="F33" s="82"/>
      <c r="G33" s="82"/>
      <c r="H33" s="82"/>
      <c r="I33" s="82"/>
      <c r="J33" s="83"/>
      <c r="K33" s="83"/>
      <c r="L33" s="92">
        <f t="shared" si="1"/>
        <v>0</v>
      </c>
      <c r="M33" s="36"/>
      <c r="N33" s="13"/>
    </row>
    <row r="34" spans="2:14" ht="24" customHeight="1" thickBot="1">
      <c r="B34" s="10"/>
      <c r="C34" s="89" t="s">
        <v>17</v>
      </c>
      <c r="D34" s="90"/>
      <c r="E34" s="91">
        <f aca="true" t="shared" si="3" ref="E34:L34">SUM(E32:E33)</f>
        <v>0</v>
      </c>
      <c r="F34" s="91">
        <f t="shared" si="3"/>
        <v>0</v>
      </c>
      <c r="G34" s="91">
        <f t="shared" si="3"/>
        <v>0</v>
      </c>
      <c r="H34" s="91">
        <f t="shared" si="3"/>
        <v>0</v>
      </c>
      <c r="I34" s="91">
        <f t="shared" si="3"/>
        <v>0</v>
      </c>
      <c r="J34" s="91">
        <f t="shared" si="3"/>
        <v>0</v>
      </c>
      <c r="K34" s="91">
        <f t="shared" si="3"/>
        <v>0</v>
      </c>
      <c r="L34" s="91">
        <f t="shared" si="3"/>
        <v>0</v>
      </c>
      <c r="M34" s="36"/>
      <c r="N34" s="13"/>
    </row>
    <row r="35" spans="2:14" ht="24" customHeight="1" thickTop="1">
      <c r="B35" s="10"/>
      <c r="C35" s="110" t="s">
        <v>132</v>
      </c>
      <c r="D35" s="111"/>
      <c r="E35" s="86"/>
      <c r="F35" s="86"/>
      <c r="G35" s="86"/>
      <c r="H35" s="86"/>
      <c r="I35" s="86"/>
      <c r="J35" s="86"/>
      <c r="K35" s="86"/>
      <c r="L35" s="94">
        <f t="shared" si="1"/>
        <v>0</v>
      </c>
      <c r="M35" s="36"/>
      <c r="N35" s="13"/>
    </row>
    <row r="36" spans="2:14" ht="24" customHeight="1">
      <c r="B36" s="10"/>
      <c r="C36" s="112" t="s">
        <v>162</v>
      </c>
      <c r="D36" s="113"/>
      <c r="E36" s="87"/>
      <c r="F36" s="87"/>
      <c r="G36" s="87"/>
      <c r="H36" s="87"/>
      <c r="I36" s="87"/>
      <c r="J36" s="88"/>
      <c r="K36" s="88"/>
      <c r="L36" s="95">
        <f t="shared" si="1"/>
        <v>0</v>
      </c>
      <c r="M36" s="36"/>
      <c r="N36" s="13"/>
    </row>
    <row r="37" spans="2:14" ht="24" customHeight="1" thickBot="1">
      <c r="B37" s="10"/>
      <c r="C37" s="114" t="s">
        <v>133</v>
      </c>
      <c r="D37" s="115"/>
      <c r="E37" s="84"/>
      <c r="F37" s="84"/>
      <c r="G37" s="84"/>
      <c r="H37" s="84"/>
      <c r="I37" s="84"/>
      <c r="J37" s="85"/>
      <c r="K37" s="85"/>
      <c r="L37" s="93">
        <f t="shared" si="1"/>
        <v>0</v>
      </c>
      <c r="M37" s="36"/>
      <c r="N37" s="13"/>
    </row>
    <row r="38" spans="2:14" ht="24" customHeight="1" thickBot="1">
      <c r="B38" s="10"/>
      <c r="C38" s="28" t="s">
        <v>135</v>
      </c>
      <c r="D38" s="29"/>
      <c r="E38" s="91">
        <f>SUM(E34:E37)</f>
        <v>0</v>
      </c>
      <c r="F38" s="91">
        <f aca="true" t="shared" si="4" ref="F38:K38">SUM(F34:F37)</f>
        <v>0</v>
      </c>
      <c r="G38" s="91">
        <f t="shared" si="4"/>
        <v>0</v>
      </c>
      <c r="H38" s="91">
        <f t="shared" si="4"/>
        <v>0</v>
      </c>
      <c r="I38" s="91">
        <f t="shared" si="4"/>
        <v>0</v>
      </c>
      <c r="J38" s="91">
        <f t="shared" si="4"/>
        <v>0</v>
      </c>
      <c r="K38" s="91">
        <f t="shared" si="4"/>
        <v>0</v>
      </c>
      <c r="L38" s="91">
        <v>40</v>
      </c>
      <c r="M38" s="36"/>
      <c r="N38" s="13"/>
    </row>
    <row r="39" spans="2:13" ht="13.5" thickTop="1">
      <c r="B39" s="10"/>
      <c r="C39" s="27" t="s">
        <v>136</v>
      </c>
      <c r="D39" s="9"/>
      <c r="E39" s="9"/>
      <c r="F39" s="9"/>
      <c r="G39" s="14"/>
      <c r="H39" s="9"/>
      <c r="I39" s="9"/>
      <c r="J39" s="9"/>
      <c r="K39" s="9"/>
      <c r="L39" s="9"/>
      <c r="M39" s="33"/>
    </row>
    <row r="40" spans="2:13" ht="13.5" thickBot="1">
      <c r="B40" s="22"/>
      <c r="C40" s="23"/>
      <c r="D40" s="23"/>
      <c r="E40" s="23"/>
      <c r="F40" s="23"/>
      <c r="G40" s="23"/>
      <c r="H40" s="23"/>
      <c r="I40" s="23"/>
      <c r="J40" s="23"/>
      <c r="K40" s="23"/>
      <c r="L40" s="23"/>
      <c r="M40" s="37"/>
    </row>
  </sheetData>
  <sheetProtection/>
  <mergeCells count="18">
    <mergeCell ref="C23:D23"/>
    <mergeCell ref="C24:D24"/>
    <mergeCell ref="C25:D25"/>
    <mergeCell ref="C26:D26"/>
    <mergeCell ref="C19:D19"/>
    <mergeCell ref="C20:D20"/>
    <mergeCell ref="C21:D21"/>
    <mergeCell ref="C22:D22"/>
    <mergeCell ref="C27:D27"/>
    <mergeCell ref="C28:D28"/>
    <mergeCell ref="C29:D29"/>
    <mergeCell ref="C30:D30"/>
    <mergeCell ref="C35:D35"/>
    <mergeCell ref="C36:D36"/>
    <mergeCell ref="C37:D37"/>
    <mergeCell ref="C31:D31"/>
    <mergeCell ref="C33:D33"/>
    <mergeCell ref="C32:D32"/>
  </mergeCells>
  <dataValidations count="4">
    <dataValidation errorStyle="information" allowBlank="1" sqref="C33 C36:C37"/>
    <dataValidation type="decimal" allowBlank="1" showErrorMessage="1" error="U heeft geen juist getal ingevoerd !" sqref="E36:K37 E33:K33 E20:K31">
      <formula1>0</formula1>
      <formula2>24</formula2>
    </dataValidation>
    <dataValidation errorStyle="information" type="list" allowBlank="1" sqref="D21:D31">
      <formula1>Deelnemernaam</formula1>
    </dataValidation>
    <dataValidation errorStyle="information" type="list" allowBlank="1" sqref="C20:C31">
      <formula1>Codes</formula1>
    </dataValidation>
  </dataValidations>
  <printOptions/>
  <pageMargins left="0.72" right="0.36" top="0.7" bottom="0.97" header="0.34" footer="0.5"/>
  <pageSetup blackAndWhite="1" fitToHeight="1" fitToWidth="1" horizontalDpi="600" verticalDpi="600" orientation="landscape" paperSize="9" scale="81" r:id="rId2"/>
  <headerFooter alignWithMargins="0">
    <oddHeader xml:space="preserve">&amp;L&amp;"Arial,Vet"&amp;12Urenregistratiekaart voor overheaduren
Project BBL-2008&amp;R&amp;"Arial,Vet"&amp;12Stork en Metalektro A+O
2008ESFN287      </oddHeader>
    <oddFooter>&amp;L&amp;8NB: De weekstaat moet door de medewerker binnen 1 week na afloop van de week voor akkoord getekend zijn
De leidinggevende moet binnen 2 weken na afloop van de week voor akkoord getekend hebben.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Ctrl consultancy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t.groenink</dc:creator>
  <cp:keywords/>
  <dc:description/>
  <cp:lastModifiedBy>t.groenink</cp:lastModifiedBy>
  <cp:lastPrinted>2007-10-24T12:03:34Z</cp:lastPrinted>
  <dcterms:created xsi:type="dcterms:W3CDTF">2007-03-10T12:41:04Z</dcterms:created>
  <dcterms:modified xsi:type="dcterms:W3CDTF">2008-09-19T12:26:17Z</dcterms:modified>
  <cp:category/>
  <cp:version/>
  <cp:contentType/>
  <cp:contentStatus/>
</cp:coreProperties>
</file>